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C:\Users\m.woszczek\OneDrive - Instytut Włókien Naturalnych i Roślin Zielarskich\Pulpit\IWNiRZ_2023_Zam.OdzieżBHP\OST_Zapytanie_ODzież_IWNiRZ_2023\"/>
    </mc:Choice>
  </mc:AlternateContent>
  <xr:revisionPtr revIDLastSave="0" documentId="13_ncr:1_{5E0AC90C-7841-4113-8319-5067CECFBADA}" xr6:coauthVersionLast="47" xr6:coauthVersionMax="47" xr10:uidLastSave="{00000000-0000-0000-0000-000000000000}"/>
  <bookViews>
    <workbookView xWindow="-108" yWindow="-108" windowWidth="23256" windowHeight="12456" xr2:uid="{1020841B-1199-47A7-9874-5A3E84B29A8F}"/>
  </bookViews>
  <sheets>
    <sheet name="Zadanie 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1" i="1" l="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10" i="1"/>
  <c r="J10" i="1" l="1"/>
  <c r="J17" i="1" l="1"/>
  <c r="J16" i="1"/>
  <c r="J26" i="1"/>
  <c r="J31" i="1"/>
  <c r="J23" i="1"/>
  <c r="J15" i="1"/>
  <c r="J14" i="1"/>
  <c r="J34" i="1"/>
  <c r="J33" i="1"/>
  <c r="J24" i="1"/>
  <c r="J22" i="1"/>
  <c r="J37" i="1"/>
  <c r="J29" i="1"/>
  <c r="J21" i="1"/>
  <c r="J13" i="1"/>
  <c r="J25" i="1"/>
  <c r="J39" i="1"/>
  <c r="J30" i="1"/>
  <c r="J36" i="1"/>
  <c r="J28" i="1"/>
  <c r="J20" i="1"/>
  <c r="J12" i="1"/>
  <c r="J18" i="1"/>
  <c r="J32" i="1"/>
  <c r="J38" i="1"/>
  <c r="J35" i="1"/>
  <c r="J27" i="1"/>
  <c r="J19" i="1"/>
  <c r="J11" i="1"/>
  <c r="H40" i="1"/>
  <c r="J40" i="1" l="1"/>
</calcChain>
</file>

<file path=xl/sharedStrings.xml><?xml version="1.0" encoding="utf-8"?>
<sst xmlns="http://schemas.openxmlformats.org/spreadsheetml/2006/main" count="110" uniqueCount="54">
  <si>
    <t>Lp.</t>
  </si>
  <si>
    <t xml:space="preserve">Nazwa materiału  </t>
  </si>
  <si>
    <t>Jedn. miary</t>
  </si>
  <si>
    <t>Planowana ilość</t>
  </si>
  <si>
    <t>Cena jedn. netto</t>
  </si>
  <si>
    <t>Wartość netto</t>
  </si>
  <si>
    <t>VAT
[%]</t>
  </si>
  <si>
    <t>Wartość brutto</t>
  </si>
  <si>
    <t>szt.</t>
  </si>
  <si>
    <t>par</t>
  </si>
  <si>
    <t>xxxx</t>
  </si>
  <si>
    <t xml:space="preserve">RAZEM: </t>
  </si>
  <si>
    <t>Oferowany produkt</t>
  </si>
  <si>
    <r>
      <rPr>
        <b/>
        <sz val="8"/>
        <rFont val="Times New Roman"/>
        <family val="1"/>
        <charset val="238"/>
      </rPr>
      <t>Nazwa producenta lub marki</t>
    </r>
    <r>
      <rPr>
        <b/>
        <sz val="8"/>
        <color rgb="FFFF0000"/>
        <rFont val="Times New Roman"/>
        <family val="1"/>
        <charset val="238"/>
      </rPr>
      <t xml:space="preserve"> *(obowiązkowo należy wpisać )</t>
    </r>
  </si>
  <si>
    <r>
      <rPr>
        <b/>
        <sz val="8"/>
        <rFont val="Times New Roman"/>
        <family val="1"/>
        <charset val="238"/>
      </rPr>
      <t>Potwierdzenie cech produktu</t>
    </r>
    <r>
      <rPr>
        <b/>
        <sz val="8"/>
        <color rgb="FFFF0000"/>
        <rFont val="Times New Roman"/>
        <family val="1"/>
        <charset val="238"/>
      </rPr>
      <t xml:space="preserve"> *(obowiązkowo należy wpisać                 TAK lub NIE )</t>
    </r>
  </si>
  <si>
    <t>8=(6*7)</t>
  </si>
  <si>
    <t xml:space="preserve">               TAK/NIE*</t>
  </si>
  <si>
    <t xml:space="preserve">Załącznik nr 2 do Zapytania Ofertowego </t>
  </si>
  <si>
    <t>Formularz asortymentowo-cenowy</t>
  </si>
  <si>
    <t>ZADANIE NR 1</t>
  </si>
  <si>
    <t>10=(8*9)</t>
  </si>
  <si>
    <r>
      <t xml:space="preserve">Fartuch laboratoryjny damski
</t>
    </r>
    <r>
      <rPr>
        <sz val="8"/>
        <color rgb="FF000000"/>
        <rFont val="Times New Roman"/>
        <family val="1"/>
        <charset val="238"/>
      </rPr>
      <t>Skład:</t>
    </r>
    <r>
      <rPr>
        <sz val="8"/>
        <color rgb="FFFF0000"/>
        <rFont val="Times New Roman"/>
        <family val="1"/>
        <charset val="238"/>
      </rPr>
      <t xml:space="preserve"> </t>
    </r>
    <r>
      <rPr>
        <sz val="8"/>
        <rFont val="Times New Roman"/>
        <family val="1"/>
        <charset val="238"/>
      </rPr>
      <t>35% bawełna, 65% poliester</t>
    </r>
    <r>
      <rPr>
        <sz val="8"/>
        <color rgb="FF000000"/>
        <rFont val="Times New Roman"/>
        <family val="1"/>
        <charset val="238"/>
      </rPr>
      <t xml:space="preserve">, 230g/m² - 245g/m²
- z długim rękawem
</t>
    </r>
    <r>
      <rPr>
        <sz val="8"/>
        <rFont val="Times New Roman"/>
        <family val="1"/>
        <charset val="238"/>
      </rPr>
      <t>- długość: 100 cm +/- 10 cm</t>
    </r>
    <r>
      <rPr>
        <sz val="8"/>
        <color rgb="FF000000"/>
        <rFont val="Times New Roman"/>
        <family val="1"/>
        <charset val="238"/>
      </rPr>
      <t xml:space="preserve">
- zapinany na zatrzaski (napy)</t>
    </r>
    <r>
      <rPr>
        <sz val="8"/>
        <color rgb="FFFF0000"/>
        <rFont val="Times New Roman"/>
        <family val="1"/>
        <charset val="238"/>
      </rPr>
      <t xml:space="preserve"> </t>
    </r>
    <r>
      <rPr>
        <sz val="8"/>
        <rFont val="Times New Roman"/>
        <family val="1"/>
        <charset val="238"/>
      </rPr>
      <t>/ suwak</t>
    </r>
    <r>
      <rPr>
        <sz val="8"/>
        <color rgb="FF000000"/>
        <rFont val="Times New Roman"/>
        <family val="1"/>
        <charset val="238"/>
      </rPr>
      <t xml:space="preserve">
- 2 kieszenie zewnętrzne dolne, 1 górna
Kolor: biały</t>
    </r>
    <r>
      <rPr>
        <sz val="8"/>
        <rFont val="Times New Roman"/>
        <family val="1"/>
        <charset val="238"/>
      </rPr>
      <t xml:space="preserve"> </t>
    </r>
    <r>
      <rPr>
        <sz val="8"/>
        <color rgb="FF000000"/>
        <rFont val="Times New Roman"/>
        <family val="1"/>
        <charset val="238"/>
      </rPr>
      <t xml:space="preserve">
Rozmiar: (S - XXL) , wg zamówienia</t>
    </r>
  </si>
  <si>
    <r>
      <rPr>
        <b/>
        <sz val="10"/>
        <color rgb="FF000000"/>
        <rFont val="Times New Roman"/>
        <family val="1"/>
        <charset val="238"/>
      </rPr>
      <t>Bluza robocza damska</t>
    </r>
    <r>
      <rPr>
        <sz val="10"/>
        <color rgb="FF000000"/>
        <rFont val="Times New Roman"/>
        <family val="1"/>
        <charset val="238"/>
      </rPr>
      <t xml:space="preserve">
</t>
    </r>
    <r>
      <rPr>
        <sz val="8"/>
        <color rgb="FF000000"/>
        <rFont val="Times New Roman"/>
        <family val="1"/>
        <charset val="238"/>
      </rPr>
      <t xml:space="preserve">Skład: 65% poliester, 35% bawełna,.gramatura 285 - 320 g/m2. Spełnia wymogi DIN EN ISO 6330
- bluza na guziki z listewką przykrywająca, 
  2 kieszenie u góry
- miejsca szczególnie narażone ryglowane, np. kieszenie,
Kolor: czarny, stalowy, niebieski
Rozmiar: (S - XXL) wg zamówienia </t>
    </r>
  </si>
  <si>
    <r>
      <t xml:space="preserve">Spodnie ocieplane ogrodniczki
</t>
    </r>
    <r>
      <rPr>
        <sz val="8"/>
        <color rgb="FF000000"/>
        <rFont val="Times New Roman"/>
        <family val="1"/>
        <charset val="238"/>
      </rPr>
      <t>Skład: poliester 65% i bawełna 35% o gramaturze 290g/m</t>
    </r>
    <r>
      <rPr>
        <vertAlign val="superscript"/>
        <sz val="8"/>
        <color rgb="FF000000"/>
        <rFont val="Times New Roman"/>
        <family val="1"/>
        <charset val="238"/>
      </rPr>
      <t>2</t>
    </r>
    <r>
      <rPr>
        <sz val="8"/>
        <color rgb="FF000000"/>
        <rFont val="Times New Roman"/>
        <family val="1"/>
        <charset val="238"/>
      </rPr>
      <t xml:space="preserve"> +/- 10g/m</t>
    </r>
    <r>
      <rPr>
        <vertAlign val="superscript"/>
        <sz val="8"/>
        <color rgb="FF000000"/>
        <rFont val="Times New Roman"/>
        <family val="1"/>
        <charset val="238"/>
      </rPr>
      <t>2</t>
    </r>
    <r>
      <rPr>
        <sz val="8"/>
        <color rgb="FF000000"/>
        <rFont val="Times New Roman"/>
        <family val="1"/>
        <charset val="238"/>
      </rPr>
      <t xml:space="preserve">
- ocieplina 200g/m² +/- 10g/m</t>
    </r>
    <r>
      <rPr>
        <vertAlign val="superscript"/>
        <sz val="8"/>
        <color rgb="FF000000"/>
        <rFont val="Times New Roman"/>
        <family val="1"/>
        <charset val="238"/>
      </rPr>
      <t>2</t>
    </r>
    <r>
      <rPr>
        <sz val="8"/>
        <color rgb="FF000000"/>
        <rFont val="Times New Roman"/>
        <family val="1"/>
        <charset val="238"/>
      </rPr>
      <t xml:space="preserve">
- miejsca szczególnie narażone ryglowane np. kieszenie
- spodnie ocieplane z możliwością regulacji w pasie
- dwie kieszenie boczne, jedna na nogawce.
Kolor: niebieski
Rozmiar: L wg zamówienia</t>
    </r>
  </si>
  <si>
    <r>
      <t xml:space="preserve">Spodnie ogrodniczki letnie
</t>
    </r>
    <r>
      <rPr>
        <sz val="8"/>
        <color rgb="FF000000"/>
        <rFont val="Times New Roman"/>
        <family val="1"/>
        <charset val="238"/>
      </rPr>
      <t>Skład: Poliester/Bawełna (65% /35%), 260 -300g/m² 
- miejsca szczególnie narażone ryglowane np. kieszenie,
Kolor: , niebieski
Rozmiar: L wg zamówienia</t>
    </r>
  </si>
  <si>
    <r>
      <rPr>
        <b/>
        <sz val="10"/>
        <rFont val="Times New Roman"/>
        <family val="1"/>
        <charset val="238"/>
      </rPr>
      <t>Spodnie do pasa uniweralne na gumie ocieplane</t>
    </r>
    <r>
      <rPr>
        <sz val="8"/>
        <rFont val="Times New Roman"/>
        <family val="1"/>
        <charset val="238"/>
      </rPr>
      <t xml:space="preserve">
Skład:  65% poliester, 35% bawełna, 260- 300g/m² 
- miejsca szczególnie narażone ryglowane np. kieszenie,
Kolor: stalowy, niebieski
Rozmiar: (S - XXXL) wg zamówienia</t>
    </r>
  </si>
  <si>
    <r>
      <rPr>
        <b/>
        <sz val="10"/>
        <color rgb="FF000000"/>
        <rFont val="Times New Roman"/>
        <family val="1"/>
        <charset val="238"/>
      </rPr>
      <t>Spodnie do pasa uniweralne na gumie letnie</t>
    </r>
    <r>
      <rPr>
        <sz val="8"/>
        <color rgb="FF000000"/>
        <rFont val="Times New Roman"/>
        <family val="1"/>
        <charset val="238"/>
      </rPr>
      <t xml:space="preserve">
Skład:  65% poliester, 35% bawełna 260-300g/m² 
- miejsca szczególnie narażone ryglowane np. kieszenie,
Kolor:  stalowy, niebieski
Rozmiar: (S - XXXL) wg zamówienia</t>
    </r>
  </si>
  <si>
    <r>
      <rPr>
        <b/>
        <sz val="10"/>
        <color rgb="FF000000"/>
        <rFont val="Times New Roman"/>
        <family val="1"/>
        <charset val="238"/>
      </rPr>
      <t xml:space="preserve">Kurtka ocieplana  męska          </t>
    </r>
    <r>
      <rPr>
        <sz val="8"/>
        <color rgb="FF000000"/>
        <rFont val="Times New Roman"/>
        <family val="1"/>
        <charset val="238"/>
      </rPr>
      <t xml:space="preserve">                     
Skład: poliester 65% i bawełna 35% 
- gramatura 290g/m² +/-10g/m</t>
    </r>
    <r>
      <rPr>
        <vertAlign val="superscript"/>
        <sz val="8"/>
        <color rgb="FF000000"/>
        <rFont val="Times New Roman"/>
        <family val="1"/>
        <charset val="238"/>
      </rPr>
      <t>2</t>
    </r>
    <r>
      <rPr>
        <sz val="8"/>
        <color rgb="FF000000"/>
        <rFont val="Times New Roman"/>
        <family val="1"/>
        <charset val="238"/>
      </rPr>
      <t xml:space="preserve">
- zapinana na suwak z listwą przykrywającą
- z elementami odblaskowymi
- kieszenie ryglowane
- z ociepliną 200g/m² +/- 10g/m</t>
    </r>
    <r>
      <rPr>
        <vertAlign val="superscript"/>
        <sz val="8"/>
        <color rgb="FF000000"/>
        <rFont val="Times New Roman"/>
        <family val="1"/>
        <charset val="238"/>
      </rPr>
      <t>2</t>
    </r>
    <r>
      <rPr>
        <sz val="8"/>
        <color rgb="FF000000"/>
        <rFont val="Times New Roman"/>
        <family val="1"/>
        <charset val="238"/>
      </rPr>
      <t xml:space="preserve">
Kolor: niebieski, stalowy
Rozmiar: (M - XXXL) wg zamówienia</t>
    </r>
  </si>
  <si>
    <r>
      <rPr>
        <b/>
        <sz val="10"/>
        <color rgb="FF000000"/>
        <rFont val="Times New Roman"/>
        <family val="1"/>
        <charset val="238"/>
      </rPr>
      <t xml:space="preserve">Kurtka ocieplana damska          </t>
    </r>
    <r>
      <rPr>
        <sz val="8"/>
        <color rgb="FF000000"/>
        <rFont val="Times New Roman"/>
        <family val="1"/>
        <charset val="238"/>
      </rPr>
      <t xml:space="preserve">                     
Skład: poliester 65% i bawełna 35% 
- gramatura 290g/m² +/-10g/m</t>
    </r>
    <r>
      <rPr>
        <vertAlign val="superscript"/>
        <sz val="8"/>
        <color rgb="FF000000"/>
        <rFont val="Times New Roman"/>
        <family val="1"/>
        <charset val="238"/>
      </rPr>
      <t>2</t>
    </r>
    <r>
      <rPr>
        <sz val="8"/>
        <color rgb="FF000000"/>
        <rFont val="Times New Roman"/>
        <family val="1"/>
        <charset val="238"/>
      </rPr>
      <t xml:space="preserve">
- zapinana na suwak z listwą przykrywającą
- z elementami odblaskowymi
- kieszenie ryglowane
- z ociepliną 200g/m² +/- 10g/m</t>
    </r>
    <r>
      <rPr>
        <vertAlign val="superscript"/>
        <sz val="8"/>
        <color rgb="FF000000"/>
        <rFont val="Times New Roman"/>
        <family val="1"/>
        <charset val="238"/>
      </rPr>
      <t>2</t>
    </r>
    <r>
      <rPr>
        <sz val="8"/>
        <color rgb="FF000000"/>
        <rFont val="Times New Roman"/>
        <family val="1"/>
        <charset val="238"/>
      </rPr>
      <t xml:space="preserve">
Kolor: niebieski, zielony
Rozmiar: (S - XXL) wg zamówienia</t>
    </r>
  </si>
  <si>
    <r>
      <rPr>
        <b/>
        <sz val="10"/>
        <color rgb="FF000000"/>
        <rFont val="Times New Roman"/>
        <family val="1"/>
        <charset val="238"/>
      </rPr>
      <t>Kurtka przeciwdeszczowa z kapturem</t>
    </r>
    <r>
      <rPr>
        <sz val="10"/>
        <color rgb="FFFF0000"/>
        <rFont val="Times New Roman"/>
        <family val="1"/>
        <charset val="238"/>
      </rPr>
      <t xml:space="preserve"> </t>
    </r>
    <r>
      <rPr>
        <sz val="8"/>
        <color rgb="FF000000"/>
        <rFont val="Times New Roman"/>
        <family val="1"/>
        <charset val="238"/>
      </rPr>
      <t xml:space="preserve">
- z tkaniny poliestrowej powlekanej poliuretanem
- szwy i kieszenie szyte i klejone
- zapinana na suwak z dodatkowymi zapięciami na napy
- kaptur ściągany na troczki
- dwie kieszenie zewnętrzne
- ściągacz w rękawach zabezpieczający przed wiatrem
- system wentylacji na plecach
Kolor: zielony, granatowy, czarny
Rozmiar:  (M-XL) wg zamówienia</t>
    </r>
  </si>
  <si>
    <r>
      <rPr>
        <b/>
        <sz val="10"/>
        <color rgb="FF000000"/>
        <rFont val="Times New Roman"/>
        <family val="1"/>
        <charset val="238"/>
      </rPr>
      <t>Koszula flanelowa damska</t>
    </r>
    <r>
      <rPr>
        <sz val="8"/>
        <color rgb="FF000000"/>
        <rFont val="Times New Roman"/>
        <family val="1"/>
        <charset val="238"/>
      </rPr>
      <t xml:space="preserve">
- 100% bawełna
- gramatura 180g/m² +/- 10g/m</t>
    </r>
    <r>
      <rPr>
        <vertAlign val="superscript"/>
        <sz val="8"/>
        <color rgb="FF000000"/>
        <rFont val="Times New Roman"/>
        <family val="1"/>
        <charset val="238"/>
      </rPr>
      <t>2</t>
    </r>
    <r>
      <rPr>
        <sz val="8"/>
        <color rgb="FF000000"/>
        <rFont val="Times New Roman"/>
        <family val="1"/>
        <charset val="238"/>
      </rPr>
      <t xml:space="preserve">
- zapinana na guziki
- jedna kieszeń u góry
Kolor: różne kolory
Rozmiar: (S - XXL) wg zamówienia</t>
    </r>
  </si>
  <si>
    <r>
      <rPr>
        <b/>
        <sz val="10"/>
        <color rgb="FF000000"/>
        <rFont val="Times New Roman"/>
        <family val="1"/>
        <charset val="238"/>
      </rPr>
      <t>Bluza robocza męska</t>
    </r>
    <r>
      <rPr>
        <sz val="10"/>
        <color rgb="FF000000"/>
        <rFont val="Times New Roman"/>
        <family val="1"/>
        <charset val="238"/>
      </rPr>
      <t xml:space="preserve">
</t>
    </r>
    <r>
      <rPr>
        <sz val="8"/>
        <color rgb="FF000000"/>
        <rFont val="Times New Roman"/>
        <family val="1"/>
        <charset val="238"/>
      </rPr>
      <t>Skład: 65% poliester, 35% bawełna,.gramatura 285 - 320 g/m2.
- bluza na guziki z listewką przykrywająca, 
  2 kieszenie u góry
- miejsca szczególnie narażone ryglowane, np. kieszenie,
Kolor: stalowy, niebieski
Rozmiar:  (M - XXXL)wg zamówienia</t>
    </r>
    <r>
      <rPr>
        <sz val="10"/>
        <color rgb="FF000000"/>
        <rFont val="Times New Roman"/>
        <family val="1"/>
        <charset val="238"/>
      </rPr>
      <t xml:space="preserve"> </t>
    </r>
  </si>
  <si>
    <r>
      <rPr>
        <b/>
        <sz val="10"/>
        <color rgb="FF000000"/>
        <rFont val="Times New Roman"/>
        <family val="1"/>
        <charset val="238"/>
      </rPr>
      <t>Koszula flanelowa męska</t>
    </r>
    <r>
      <rPr>
        <sz val="8"/>
        <color rgb="FF000000"/>
        <rFont val="Times New Roman"/>
        <family val="1"/>
        <charset val="238"/>
      </rPr>
      <t xml:space="preserve">
- 100% bawełna
- gramatura 180g/m² +/- 10g/m</t>
    </r>
    <r>
      <rPr>
        <vertAlign val="superscript"/>
        <sz val="8"/>
        <color rgb="FF000000"/>
        <rFont val="Times New Roman"/>
        <family val="1"/>
        <charset val="238"/>
      </rPr>
      <t>2</t>
    </r>
    <r>
      <rPr>
        <sz val="8"/>
        <color rgb="FF000000"/>
        <rFont val="Times New Roman"/>
        <family val="1"/>
        <charset val="238"/>
      </rPr>
      <t xml:space="preserve">
- zapinana na guziki
- jedna kieszeń u góry
Kolor: różne kolory
Rozmiar: (M - XXXL)wg zamówienia</t>
    </r>
  </si>
  <si>
    <r>
      <rPr>
        <b/>
        <sz val="10"/>
        <color theme="1"/>
        <rFont val="Calibri"/>
        <family val="2"/>
        <charset val="238"/>
        <scheme val="minor"/>
      </rPr>
      <t xml:space="preserve">Koszula  T-shirt                     </t>
    </r>
    <r>
      <rPr>
        <b/>
        <sz val="8"/>
        <color theme="1"/>
        <rFont val="Calibri"/>
        <family val="2"/>
        <charset val="238"/>
        <scheme val="minor"/>
      </rPr>
      <t xml:space="preserve">100% bawełna, </t>
    </r>
    <r>
      <rPr>
        <sz val="11"/>
        <color theme="1"/>
        <rFont val="Calibri"/>
        <family val="2"/>
        <charset val="238"/>
        <scheme val="minor"/>
      </rPr>
      <t xml:space="preserve"> </t>
    </r>
    <r>
      <rPr>
        <sz val="8"/>
        <color theme="1"/>
        <rFont val="Calibri"/>
        <family val="2"/>
        <charset val="238"/>
        <scheme val="minor"/>
      </rPr>
      <t>Okrągłe wycięcie, podwójne szwy, wzmacniający ramienny pasek, korpus bez szwów. gramaturze 290g/m2 +/- 
Kolor: niebieski, zielony, szary, czarny
Rozmiar: (S - XXXL) wg zamówienia</t>
    </r>
  </si>
  <si>
    <r>
      <rPr>
        <b/>
        <sz val="10"/>
        <color theme="1"/>
        <rFont val="Calibri"/>
        <family val="2"/>
        <charset val="238"/>
        <scheme val="minor"/>
      </rPr>
      <t xml:space="preserve">Bluza polarowa damska      </t>
    </r>
    <r>
      <rPr>
        <sz val="8"/>
        <color theme="1"/>
        <rFont val="Calibri"/>
        <family val="2"/>
        <charset val="238"/>
        <scheme val="minor"/>
      </rPr>
      <t xml:space="preserve"> 100% poliester
gramatura 290 g/m²
zapinana na suwak
dwie kieszenie na zewnętrznej stronie oraz jedna na klatce piersiowej zapinana na suwak
po wewnętrznej stronie dwie dodatkowe kieszenie
rękawy wykończone elastyczną lamówką, która nie tylko delikatnie ściąga. Rozmiar: (M - XXL) wg zamówienia kolor szary</t>
    </r>
  </si>
  <si>
    <r>
      <rPr>
        <b/>
        <sz val="10"/>
        <color theme="1"/>
        <rFont val="Calibri"/>
        <family val="2"/>
        <charset val="238"/>
        <scheme val="minor"/>
      </rPr>
      <t>Czapka zimowa dzianina</t>
    </r>
    <r>
      <rPr>
        <sz val="8"/>
        <color theme="1"/>
        <rFont val="Calibri"/>
        <family val="2"/>
        <charset val="238"/>
        <scheme val="minor"/>
      </rPr>
      <t xml:space="preserve">
- 100% przędza akrylowa
- gramatura, min. 90g/m</t>
    </r>
    <r>
      <rPr>
        <vertAlign val="superscript"/>
        <sz val="8"/>
        <color theme="1"/>
        <rFont val="Calibri"/>
        <family val="2"/>
        <charset val="238"/>
        <scheme val="minor"/>
      </rPr>
      <t xml:space="preserve">2
</t>
    </r>
    <r>
      <rPr>
        <sz val="8"/>
        <color theme="1"/>
        <rFont val="Calibri"/>
        <family val="2"/>
        <charset val="238"/>
        <scheme val="minor"/>
      </rPr>
      <t>Kolor: granatowy, czarny, szary</t>
    </r>
  </si>
  <si>
    <r>
      <rPr>
        <b/>
        <sz val="10"/>
        <color rgb="FF000000"/>
        <rFont val="Times New Roman"/>
        <family val="1"/>
        <charset val="238"/>
      </rPr>
      <t>Obuwie robocze  (półbuty) - męskie</t>
    </r>
    <r>
      <rPr>
        <sz val="8"/>
        <color rgb="FF000000"/>
        <rFont val="Times New Roman"/>
        <family val="1"/>
        <charset val="238"/>
      </rPr>
      <t xml:space="preserve">
- z podszewką pochłaniającą wilgoć
- z podeszwą elastyczną, odporną na pękanie
- antypoślizgowe
 Rozmiar: (od rozmiaru 41 do 46), wg zamówienia</t>
    </r>
  </si>
  <si>
    <r>
      <rPr>
        <b/>
        <sz val="10"/>
        <color rgb="FF000000"/>
        <rFont val="Times New Roman"/>
        <family val="1"/>
        <charset val="238"/>
      </rPr>
      <t xml:space="preserve">Buty filcowe oblewane gumą (gumofilce) - męskie </t>
    </r>
    <r>
      <rPr>
        <sz val="8"/>
        <color rgb="FF000000"/>
        <rFont val="Times New Roman"/>
        <family val="1"/>
        <charset val="238"/>
      </rPr>
      <t xml:space="preserve">                                   Kolor: czarny
Rozmiar: wg zamówienia nr 46</t>
    </r>
  </si>
  <si>
    <r>
      <t xml:space="preserve">
</t>
    </r>
    <r>
      <rPr>
        <b/>
        <sz val="10"/>
        <color rgb="FF000000"/>
        <rFont val="Calibri"/>
        <family val="2"/>
        <charset val="238"/>
        <scheme val="minor"/>
      </rPr>
      <t>Czapka letnia z daszkiem</t>
    </r>
    <r>
      <rPr>
        <sz val="8"/>
        <color rgb="FF000000"/>
        <rFont val="Calibri"/>
        <family val="2"/>
        <charset val="238"/>
        <scheme val="minor"/>
      </rPr>
      <t xml:space="preserve">
Skład: 100% bawełna, min. 290 g/</t>
    </r>
    <r>
      <rPr>
        <sz val="8"/>
        <rFont val="Calibri"/>
        <family val="2"/>
        <charset val="238"/>
        <scheme val="minor"/>
      </rPr>
      <t>m</t>
    </r>
    <r>
      <rPr>
        <vertAlign val="superscript"/>
        <sz val="8"/>
        <rFont val="Calibri"/>
        <family val="2"/>
        <charset val="238"/>
        <scheme val="minor"/>
      </rPr>
      <t>2</t>
    </r>
    <r>
      <rPr>
        <sz val="8"/>
        <color rgb="FF000000"/>
        <rFont val="Calibri"/>
        <family val="2"/>
        <charset val="238"/>
        <scheme val="minor"/>
      </rPr>
      <t xml:space="preserve">
-usztywniany daszek
- możliwość regulacji z tyłu (np. rzep, zapinka)
Kolor:  granatowy, czarny, szary
</t>
    </r>
  </si>
  <si>
    <r>
      <rPr>
        <b/>
        <sz val="10"/>
        <rFont val="Times New Roman"/>
        <family val="1"/>
        <charset val="238"/>
      </rPr>
      <t>Spodnie do pasa męskie letnie bez gumy</t>
    </r>
    <r>
      <rPr>
        <sz val="8"/>
        <rFont val="Times New Roman"/>
        <family val="1"/>
        <charset val="238"/>
      </rPr>
      <t xml:space="preserve">
Skład:Poliester/Bawełna (65% /35%)  260-300g/m² 
- miejsca szczególnie narażone ryglowane np. kieszenie,
Kolor:  stalowy, niebieski
Rozmiar: (M - XXXL) wg zamówienia</t>
    </r>
  </si>
  <si>
    <r>
      <rPr>
        <b/>
        <sz val="10"/>
        <color rgb="FF000000"/>
        <rFont val="Times New Roman"/>
        <family val="1"/>
        <charset val="238"/>
      </rPr>
      <t>Spodnie ocieplane do pasa</t>
    </r>
    <r>
      <rPr>
        <sz val="8"/>
        <color rgb="FF000000"/>
        <rFont val="Times New Roman"/>
        <family val="1"/>
        <charset val="238"/>
      </rPr>
      <t xml:space="preserve">
Skład: poliester 65% i bawełna 35% o gramaturze 290g/m</t>
    </r>
    <r>
      <rPr>
        <vertAlign val="superscript"/>
        <sz val="8"/>
        <color rgb="FF000000"/>
        <rFont val="Times New Roman"/>
        <family val="1"/>
        <charset val="238"/>
      </rPr>
      <t>2</t>
    </r>
    <r>
      <rPr>
        <sz val="8"/>
        <color rgb="FF000000"/>
        <rFont val="Times New Roman"/>
        <family val="1"/>
        <charset val="238"/>
      </rPr>
      <t xml:space="preserve"> +/- 10g/m</t>
    </r>
    <r>
      <rPr>
        <vertAlign val="superscript"/>
        <sz val="8"/>
        <color rgb="FF000000"/>
        <rFont val="Times New Roman"/>
        <family val="1"/>
        <charset val="238"/>
      </rPr>
      <t>2</t>
    </r>
    <r>
      <rPr>
        <sz val="8"/>
        <color rgb="FF000000"/>
        <rFont val="Times New Roman"/>
        <family val="1"/>
        <charset val="238"/>
      </rPr>
      <t xml:space="preserve">
- ocieplina 200g/m² +/- 10g/m</t>
    </r>
    <r>
      <rPr>
        <vertAlign val="superscript"/>
        <sz val="8"/>
        <color rgb="FF000000"/>
        <rFont val="Times New Roman"/>
        <family val="1"/>
        <charset val="238"/>
      </rPr>
      <t>2</t>
    </r>
    <r>
      <rPr>
        <sz val="8"/>
        <color rgb="FF000000"/>
        <rFont val="Times New Roman"/>
        <family val="1"/>
        <charset val="238"/>
      </rPr>
      <t xml:space="preserve">
- kieszenie ryglowane
- miejsca szczególnie narażone ryglowane np. kieszenie,
- dwie kieszenie boczne, jedna na nogawce.
Kolor:  zielony
Rozmiar: wg zamówienia  (L-XXL)</t>
    </r>
  </si>
  <si>
    <r>
      <rPr>
        <b/>
        <sz val="10"/>
        <color theme="1"/>
        <rFont val="Calibri"/>
        <family val="2"/>
        <charset val="238"/>
        <scheme val="minor"/>
      </rPr>
      <t xml:space="preserve">Koszula  T-shirt  kolor biały                   </t>
    </r>
    <r>
      <rPr>
        <b/>
        <sz val="8"/>
        <color theme="1"/>
        <rFont val="Calibri"/>
        <family val="2"/>
        <charset val="238"/>
        <scheme val="minor"/>
      </rPr>
      <t xml:space="preserve">100% bawełna, </t>
    </r>
    <r>
      <rPr>
        <sz val="11"/>
        <color theme="1"/>
        <rFont val="Calibri"/>
        <family val="2"/>
        <charset val="238"/>
        <scheme val="minor"/>
      </rPr>
      <t xml:space="preserve"> </t>
    </r>
    <r>
      <rPr>
        <sz val="8"/>
        <color theme="1"/>
        <rFont val="Calibri"/>
        <family val="2"/>
        <charset val="238"/>
        <scheme val="minor"/>
      </rPr>
      <t>Okrągłe wycięcie, podwójne szwy, wzmacniający ramienny pasek, korpus bez szwów. gramaturze 290g/m2 +/- 
Rozmiar: (M - XXXL) wg zamówienia</t>
    </r>
  </si>
  <si>
    <r>
      <rPr>
        <b/>
        <sz val="10"/>
        <color theme="1"/>
        <rFont val="Calibri"/>
        <family val="2"/>
        <charset val="238"/>
        <scheme val="minor"/>
      </rPr>
      <t xml:space="preserve">Bluza polarowa męska         </t>
    </r>
    <r>
      <rPr>
        <sz val="8"/>
        <color theme="1"/>
        <rFont val="Calibri"/>
        <family val="2"/>
        <charset val="238"/>
        <scheme val="minor"/>
      </rPr>
      <t xml:space="preserve"> 100% poliester
gramatura 290 g/m²
zapinana na suwak
dwie kieszenie na zewnętrznej stronie oraz jedna na klatce piersiowej zapinana na suwak
po wewnętrznej stronie dwie dodatkowe kieszenie
rękawy wykończone elastyczną lamówką, która nie tylko delikatnie ściąga. Rozmiar: (S - XXXL) wg zamówienia kolor szary</t>
    </r>
  </si>
  <si>
    <r>
      <rPr>
        <b/>
        <sz val="10"/>
        <color rgb="FF000000"/>
        <rFont val="Times New Roman"/>
        <family val="1"/>
        <charset val="238"/>
      </rPr>
      <t>Obuwie profilaktyczne damskie</t>
    </r>
    <r>
      <rPr>
        <sz val="10"/>
        <color rgb="FF000000"/>
        <rFont val="Times New Roman"/>
        <family val="1"/>
        <charset val="238"/>
      </rPr>
      <t xml:space="preserve">
</t>
    </r>
    <r>
      <rPr>
        <sz val="8"/>
        <color rgb="FF000000"/>
        <rFont val="Times New Roman"/>
        <family val="1"/>
        <charset val="238"/>
      </rPr>
      <t xml:space="preserve">- na spodach przeciwpoślizgowych
- na spodach o profilu ortopedycznym
- skórzane (skóra naturalna)
- z podszewką pochłaniającą wilgoć
- podeszwa szyta
- możliwość regulacji tęgości.
Kolor: </t>
    </r>
    <r>
      <rPr>
        <sz val="8"/>
        <rFont val="Times New Roman"/>
        <family val="1"/>
        <charset val="238"/>
      </rPr>
      <t xml:space="preserve">biały
Rozmiar: (od rozmiaru 36 do 44), wg zamówienia </t>
    </r>
  </si>
  <si>
    <r>
      <rPr>
        <b/>
        <sz val="10"/>
        <color rgb="FF000000"/>
        <rFont val="Times New Roman"/>
        <family val="1"/>
        <charset val="238"/>
      </rPr>
      <t>Obuwie profilaktyczne męskie</t>
    </r>
    <r>
      <rPr>
        <sz val="10"/>
        <color rgb="FF000000"/>
        <rFont val="Times New Roman"/>
        <family val="1"/>
        <charset val="238"/>
      </rPr>
      <t xml:space="preserve">
</t>
    </r>
    <r>
      <rPr>
        <sz val="8"/>
        <color rgb="FF000000"/>
        <rFont val="Times New Roman"/>
        <family val="1"/>
        <charset val="238"/>
      </rPr>
      <t xml:space="preserve">- na spodach przeciwpoślizgowych
- na spodach o profilu ortopedycznym
- skórzane (skóra naturalna)
- z podszewką pochłaniającą wilgoć
- podeszwa szyta
- możliwość regulacji tęgości.
Kolor: </t>
    </r>
    <r>
      <rPr>
        <sz val="8"/>
        <rFont val="Times New Roman"/>
        <family val="1"/>
        <charset val="238"/>
      </rPr>
      <t xml:space="preserve">biały
Rozmiar: (od rozmiaru 41 do 48), wg zamówienia </t>
    </r>
  </si>
  <si>
    <r>
      <rPr>
        <b/>
        <sz val="10"/>
        <rFont val="Times New Roman"/>
        <family val="1"/>
        <charset val="238"/>
      </rPr>
      <t>Obuwie robocze  skórzane z podnoskiem (półbuty) - męskie</t>
    </r>
    <r>
      <rPr>
        <sz val="8"/>
        <rFont val="Times New Roman"/>
        <family val="1"/>
        <charset val="238"/>
      </rPr>
      <t xml:space="preserve">
- skóra naturalna lub zamsz
- z podszewką pochłaniającą wilgoć
- z podeszwą elastyczną, odporną na pękanie
- antypoślizgowe
 Rozmiar: (od rozmiaru 41 do 48), wg zamówienia
wysoka trwałość i odporność na zniszczenie</t>
    </r>
  </si>
  <si>
    <r>
      <rPr>
        <b/>
        <sz val="10"/>
        <rFont val="Times New Roman"/>
        <family val="1"/>
        <charset val="238"/>
      </rPr>
      <t>Obuwie robocze  skórzane (wysokie) - męskie</t>
    </r>
    <r>
      <rPr>
        <sz val="8"/>
        <rFont val="Times New Roman"/>
        <family val="1"/>
        <charset val="238"/>
      </rPr>
      <t xml:space="preserve">
- skóra naturalna lub zamsz
- z podszewką pochłaniającą wilgoć
- z podeszwą elastyczną, odporną na pękanie
- antypoślizgowe                            Rozmiar: (od rozmiaru 41 do 48), wg zamówienia
 wysoka trwałość i odporność na zniszczenie</t>
    </r>
  </si>
  <si>
    <r>
      <rPr>
        <b/>
        <sz val="10"/>
        <rFont val="Times New Roman"/>
        <family val="1"/>
        <charset val="238"/>
      </rPr>
      <t>Obuwie robocze półbuty skórzane  z podnoskiem - damskie</t>
    </r>
    <r>
      <rPr>
        <sz val="8"/>
        <rFont val="Times New Roman"/>
        <family val="1"/>
        <charset val="238"/>
      </rPr>
      <t xml:space="preserve">
- skóra naturalna lub zamsz
- antyelektrostatyczne
- sięgające kostki
- absorpcja uderzeń pod piętą
- antypoślizgowe
- podwójna podeszwa
- z podszewką pochłaniającą wilgoć  
Rozmiar: (od rozmiaru 36 do 44), wg zamówienia
wysoka trwałość i odporność na zniszczenie
</t>
    </r>
  </si>
  <si>
    <r>
      <rPr>
        <b/>
        <sz val="10"/>
        <rFont val="Times New Roman"/>
        <family val="1"/>
        <charset val="238"/>
      </rPr>
      <t>Obuwie robocze skórzane typu sandał z podnoskiem - damskie</t>
    </r>
    <r>
      <rPr>
        <sz val="8"/>
        <rFont val="Times New Roman"/>
        <family val="1"/>
        <charset val="238"/>
      </rPr>
      <t xml:space="preserve">
- antyelektrostatyczne,                                - skóra naturalna lub zamsz
- absorpcja uderzeń pod piętą
- antypoślizgowe
- podwójna podeszwa 
Rozmiar: (od rozmiaru 36 do 44), wg zamówienia
wysoka trwałość i odporność na zniszczenie</t>
    </r>
  </si>
  <si>
    <r>
      <rPr>
        <b/>
        <sz val="10"/>
        <rFont val="Times New Roman"/>
        <family val="1"/>
        <charset val="238"/>
      </rPr>
      <t>Obuwie robocze skórzane typu sandał z podnoskiem - męskie</t>
    </r>
    <r>
      <rPr>
        <sz val="8"/>
        <rFont val="Times New Roman"/>
        <family val="1"/>
        <charset val="238"/>
      </rPr>
      <t xml:space="preserve">
- antyelektrostatyczne,                     - skóra naturalna lub zamsz
- absorpcja uderzeń pod piętą
- antypoślizgowe
- podwójna podeszwa 
Rozmiar: wg zamówienia(od rozmiaru 41 do 48)
wysoka trwałość i odporność na zniszczenie</t>
    </r>
  </si>
  <si>
    <r>
      <rPr>
        <b/>
        <sz val="10"/>
        <color rgb="FF000000"/>
        <rFont val="Times New Roman"/>
        <family val="1"/>
        <charset val="238"/>
      </rPr>
      <t>Buty męskie typu kalosz.</t>
    </r>
    <r>
      <rPr>
        <sz val="8"/>
        <color rgb="FF000000"/>
        <rFont val="Times New Roman"/>
        <family val="1"/>
        <charset val="238"/>
      </rPr>
      <t xml:space="preserve">
- wykonane z tworzywa 
- buty krótkie sięgające do połowy łydki
- wyposażone w wymienną wkładkę ocieplającą
- dzięki właściwościom termoizolacyjnym tworzywa, chronią stopę przed wilgocią oraz przed zimnem
Rozmiar: wg zamówienia Rozmiar (41-48)</t>
    </r>
  </si>
  <si>
    <t>ODZIEŻ I OBUWIE ROBOCZE  IWNIRZ-PIB W 2023 ROKU**</t>
  </si>
  <si>
    <t xml:space="preserve">** Przed dostarczeniem odzieży i obuwia dostawca samodzielnie ustala  i dobiera rozmiary odzieży i obuwia  </t>
  </si>
  <si>
    <t xml:space="preserve">roboczego w różnych lokalizacjach określonych w § 5 ust. 1 umowy.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</si>
</sst>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7" formatCode="#,##0.00\ &quot;zł&quot;;\-#,##0.00\ &quot;zł&quot;"/>
    <numFmt numFmtId="44" formatCode="_-* #,##0.00\ &quot;zł&quot;_-;\-* #,##0.00\ &quot;zł&quot;_-;_-* &quot;-&quot;??\ &quot;zł&quot;_-;_-@_-"/>
    <numFmt numFmtId="164" formatCode="#,##0.00&quot; zł&quot;"/>
    <numFmt numFmtId="165" formatCode="#,##0.00\ &quot;zł&quot;"/>
    <numFmt numFmtId="166" formatCode="[$-415]General"/>
  </numFmts>
  <fonts count="33" x14ac:knownFonts="1">
    <font>
      <sz val="11"/>
      <color theme="1"/>
      <name val="Calibri"/>
      <family val="2"/>
      <charset val="238"/>
      <scheme val="minor"/>
    </font>
    <font>
      <sz val="8"/>
      <color theme="1"/>
      <name val="Times New Roman"/>
      <family val="1"/>
      <charset val="238"/>
    </font>
    <font>
      <sz val="12"/>
      <color rgb="FF000000"/>
      <name val="Times New Roman"/>
      <family val="1"/>
      <charset val="238"/>
    </font>
    <font>
      <b/>
      <sz val="8"/>
      <color rgb="FF000000"/>
      <name val="Times New Roman"/>
      <family val="1"/>
      <charset val="238"/>
    </font>
    <font>
      <b/>
      <sz val="8"/>
      <color theme="1"/>
      <name val="Times New Roman"/>
      <family val="1"/>
      <charset val="238"/>
    </font>
    <font>
      <sz val="8"/>
      <color rgb="FF000000"/>
      <name val="Times New Roman"/>
      <family val="1"/>
      <charset val="238"/>
    </font>
    <font>
      <sz val="8"/>
      <name val="Times New Roman"/>
      <family val="1"/>
      <charset val="238"/>
    </font>
    <font>
      <vertAlign val="superscript"/>
      <sz val="8"/>
      <color rgb="FF000000"/>
      <name val="Times New Roman"/>
      <family val="1"/>
      <charset val="238"/>
    </font>
    <font>
      <sz val="8"/>
      <color rgb="FFFF0000"/>
      <name val="Times New Roman"/>
      <family val="1"/>
      <charset val="238"/>
    </font>
    <font>
      <b/>
      <sz val="10"/>
      <color rgb="FF000000"/>
      <name val="Times New Roman"/>
      <family val="1"/>
      <charset val="238"/>
    </font>
    <font>
      <sz val="10"/>
      <color rgb="FF000000"/>
      <name val="Times New Roman"/>
      <family val="1"/>
      <charset val="238"/>
    </font>
    <font>
      <sz val="10"/>
      <color rgb="FFFF0000"/>
      <name val="Times New Roman"/>
      <family val="1"/>
      <charset val="238"/>
    </font>
    <font>
      <b/>
      <sz val="10"/>
      <color theme="1"/>
      <name val="Calibri"/>
      <family val="2"/>
      <charset val="238"/>
      <scheme val="minor"/>
    </font>
    <font>
      <sz val="8"/>
      <color theme="1"/>
      <name val="Calibri"/>
      <family val="2"/>
      <charset val="238"/>
      <scheme val="minor"/>
    </font>
    <font>
      <b/>
      <sz val="8"/>
      <color theme="1"/>
      <name val="Calibri"/>
      <family val="2"/>
      <charset val="238"/>
      <scheme val="minor"/>
    </font>
    <font>
      <sz val="8"/>
      <color rgb="FF000000"/>
      <name val="Calibri"/>
      <family val="2"/>
      <charset val="238"/>
      <scheme val="minor"/>
    </font>
    <font>
      <b/>
      <sz val="10"/>
      <color rgb="FF000000"/>
      <name val="Calibri"/>
      <family val="2"/>
      <charset val="238"/>
      <scheme val="minor"/>
    </font>
    <font>
      <sz val="8"/>
      <name val="Calibri"/>
      <family val="2"/>
      <charset val="238"/>
      <scheme val="minor"/>
    </font>
    <font>
      <vertAlign val="superscript"/>
      <sz val="8"/>
      <name val="Calibri"/>
      <family val="2"/>
      <charset val="238"/>
      <scheme val="minor"/>
    </font>
    <font>
      <vertAlign val="superscript"/>
      <sz val="8"/>
      <color theme="1"/>
      <name val="Calibri"/>
      <family val="2"/>
      <charset val="238"/>
      <scheme val="minor"/>
    </font>
    <font>
      <b/>
      <sz val="11"/>
      <color theme="1"/>
      <name val="Calibri"/>
      <family val="2"/>
      <charset val="238"/>
      <scheme val="minor"/>
    </font>
    <font>
      <b/>
      <sz val="11"/>
      <color theme="1"/>
      <name val="Times New Roman"/>
      <family val="1"/>
      <charset val="238"/>
    </font>
    <font>
      <b/>
      <sz val="8"/>
      <color rgb="FFFF0000"/>
      <name val="Times New Roman"/>
      <family val="1"/>
      <charset val="238"/>
    </font>
    <font>
      <b/>
      <sz val="8"/>
      <name val="Times New Roman"/>
      <family val="1"/>
      <charset val="238"/>
    </font>
    <font>
      <sz val="11"/>
      <color rgb="FF000000"/>
      <name val="Calibri"/>
      <family val="2"/>
      <charset val="238"/>
    </font>
    <font>
      <b/>
      <sz val="10"/>
      <name val="Times New Roman"/>
      <family val="1"/>
      <charset val="238"/>
    </font>
    <font>
      <b/>
      <sz val="12"/>
      <color theme="1"/>
      <name val="Times New Roman"/>
      <family val="1"/>
      <charset val="238"/>
    </font>
    <font>
      <sz val="14"/>
      <color theme="1"/>
      <name val="Calibri"/>
      <family val="2"/>
      <charset val="238"/>
      <scheme val="minor"/>
    </font>
    <font>
      <b/>
      <sz val="14"/>
      <color theme="1"/>
      <name val="Calibri"/>
      <family val="2"/>
      <charset val="238"/>
      <scheme val="minor"/>
    </font>
    <font>
      <sz val="10"/>
      <color theme="1"/>
      <name val="Times New Roman"/>
      <family val="1"/>
      <charset val="238"/>
    </font>
    <font>
      <b/>
      <sz val="10"/>
      <color theme="1"/>
      <name val="Calibri Light"/>
      <family val="2"/>
      <charset val="238"/>
      <scheme val="major"/>
    </font>
    <font>
      <sz val="10"/>
      <color theme="1"/>
      <name val="Calibri"/>
      <family val="2"/>
      <charset val="238"/>
      <scheme val="minor"/>
    </font>
    <font>
      <sz val="12"/>
      <color theme="1"/>
      <name val="Calibri"/>
      <family val="2"/>
      <charset val="238"/>
      <scheme val="minor"/>
    </font>
  </fonts>
  <fills count="13">
    <fill>
      <patternFill patternType="none"/>
    </fill>
    <fill>
      <patternFill patternType="gray125"/>
    </fill>
    <fill>
      <patternFill patternType="solid">
        <fgColor theme="9" tint="0.39997558519241921"/>
        <bgColor indexed="64"/>
      </patternFill>
    </fill>
    <fill>
      <patternFill patternType="solid">
        <fgColor theme="9" tint="0.59999389629810485"/>
        <bgColor rgb="FFF2F2F2"/>
      </patternFill>
    </fill>
    <fill>
      <patternFill patternType="solid">
        <fgColor theme="9" tint="0.59999389629810485"/>
        <bgColor indexed="64"/>
      </patternFill>
    </fill>
    <fill>
      <patternFill patternType="solid">
        <fgColor theme="9" tint="0.59999389629810485"/>
        <bgColor rgb="FFD9D9D9"/>
      </patternFill>
    </fill>
    <fill>
      <patternFill patternType="solid">
        <fgColor theme="9" tint="0.39997558519241921"/>
        <bgColor rgb="FFF2F2F2"/>
      </patternFill>
    </fill>
    <fill>
      <patternFill patternType="solid">
        <fgColor theme="9" tint="0.39997558519241921"/>
        <bgColor rgb="FFD9D9D9"/>
      </patternFill>
    </fill>
    <fill>
      <patternFill patternType="solid">
        <fgColor theme="0"/>
        <bgColor indexed="64"/>
      </patternFill>
    </fill>
    <fill>
      <patternFill patternType="solid">
        <fgColor rgb="FFFFFFFF"/>
        <bgColor rgb="FFFFFFFF"/>
      </patternFill>
    </fill>
    <fill>
      <patternFill patternType="solid">
        <fgColor theme="0"/>
        <bgColor rgb="FFD9D9D9"/>
      </patternFill>
    </fill>
    <fill>
      <patternFill patternType="solid">
        <fgColor theme="0"/>
        <bgColor rgb="FFFFFFFF"/>
      </patternFill>
    </fill>
    <fill>
      <patternFill patternType="solid">
        <fgColor theme="0"/>
        <bgColor rgb="FFF2F2F2"/>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0" fontId="2" fillId="0" borderId="0"/>
    <xf numFmtId="166" fontId="24" fillId="0" borderId="0"/>
  </cellStyleXfs>
  <cellXfs count="93">
    <xf numFmtId="0" fontId="0" fillId="0" borderId="0" xfId="0"/>
    <xf numFmtId="0" fontId="3" fillId="6" borderId="1" xfId="1" applyFont="1" applyFill="1" applyBorder="1" applyAlignment="1">
      <alignment horizontal="center" vertical="center" wrapText="1"/>
    </xf>
    <xf numFmtId="0" fontId="3" fillId="7" borderId="1" xfId="1" applyFont="1" applyFill="1" applyBorder="1" applyAlignment="1">
      <alignment horizontal="center" vertical="center" wrapText="1"/>
    </xf>
    <xf numFmtId="44" fontId="5" fillId="9" borderId="1" xfId="0" applyNumberFormat="1" applyFont="1" applyFill="1" applyBorder="1" applyAlignment="1">
      <alignment horizontal="center" vertical="center" wrapText="1"/>
    </xf>
    <xf numFmtId="44" fontId="5" fillId="10" borderId="1" xfId="0" applyNumberFormat="1"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left" vertical="center" wrapText="1"/>
    </xf>
    <xf numFmtId="0" fontId="4" fillId="4" borderId="1" xfId="0" applyFont="1" applyFill="1" applyBorder="1" applyAlignment="1">
      <alignment horizontal="center" vertical="center"/>
    </xf>
    <xf numFmtId="0" fontId="0" fillId="0" borderId="1" xfId="0" applyBorder="1" applyAlignment="1">
      <alignment vertical="top" wrapText="1"/>
    </xf>
    <xf numFmtId="0" fontId="13" fillId="0" borderId="1" xfId="0" applyFont="1" applyBorder="1" applyAlignment="1">
      <alignment wrapText="1"/>
    </xf>
    <xf numFmtId="0" fontId="9" fillId="0" borderId="1" xfId="0" applyFont="1" applyBorder="1" applyAlignment="1">
      <alignment horizontal="left" vertical="center" wrapText="1"/>
    </xf>
    <xf numFmtId="0" fontId="20" fillId="0" borderId="0" xfId="0" applyFont="1"/>
    <xf numFmtId="0" fontId="0" fillId="8" borderId="0" xfId="0" applyFill="1"/>
    <xf numFmtId="0" fontId="0" fillId="8" borderId="0" xfId="0" applyFill="1" applyAlignment="1">
      <alignment wrapText="1"/>
    </xf>
    <xf numFmtId="44" fontId="5" fillId="8" borderId="0" xfId="0" applyNumberFormat="1" applyFont="1" applyFill="1" applyAlignment="1">
      <alignment vertical="center" wrapText="1"/>
    </xf>
    <xf numFmtId="0" fontId="27" fillId="0" borderId="0" xfId="0" applyFont="1"/>
    <xf numFmtId="0" fontId="28" fillId="0" borderId="0" xfId="0" applyFont="1"/>
    <xf numFmtId="0" fontId="1" fillId="2" borderId="1" xfId="0" applyFont="1" applyFill="1" applyBorder="1" applyAlignment="1">
      <alignment horizontal="center" vertical="center"/>
    </xf>
    <xf numFmtId="0" fontId="3" fillId="3" borderId="1" xfId="1" applyFont="1" applyFill="1" applyBorder="1" applyAlignment="1">
      <alignment horizontal="right" vertical="center" wrapText="1"/>
    </xf>
    <xf numFmtId="0" fontId="22" fillId="3" borderId="1" xfId="1" applyFont="1" applyFill="1" applyBorder="1" applyAlignment="1">
      <alignment horizontal="center" vertical="center" wrapText="1"/>
    </xf>
    <xf numFmtId="0" fontId="9" fillId="8" borderId="1" xfId="0" applyFont="1" applyFill="1" applyBorder="1" applyAlignment="1">
      <alignment horizontal="left" vertical="center" wrapText="1"/>
    </xf>
    <xf numFmtId="0" fontId="10" fillId="8" borderId="1" xfId="0" applyFont="1" applyFill="1" applyBorder="1" applyAlignment="1">
      <alignment horizontal="left" vertical="center" wrapText="1"/>
    </xf>
    <xf numFmtId="7" fontId="5" fillId="9" borderId="1" xfId="0" applyNumberFormat="1" applyFont="1" applyFill="1" applyBorder="1" applyAlignment="1">
      <alignment horizontal="center" vertical="center" wrapText="1"/>
    </xf>
    <xf numFmtId="7" fontId="5" fillId="10" borderId="1" xfId="0" applyNumberFormat="1" applyFont="1" applyFill="1" applyBorder="1" applyAlignment="1">
      <alignment horizontal="center" vertical="center" wrapText="1"/>
    </xf>
    <xf numFmtId="0" fontId="10" fillId="0" borderId="1" xfId="0" applyFont="1" applyBorder="1" applyAlignment="1">
      <alignment horizontal="left" vertical="center" wrapText="1"/>
    </xf>
    <xf numFmtId="0" fontId="6" fillId="0" borderId="1" xfId="0" applyFont="1" applyBorder="1" applyAlignment="1">
      <alignment horizontal="left" vertical="center" wrapText="1"/>
    </xf>
    <xf numFmtId="0" fontId="15" fillId="0" borderId="1" xfId="0" applyFont="1" applyBorder="1" applyAlignment="1">
      <alignment horizontal="left" vertical="center" wrapText="1"/>
    </xf>
    <xf numFmtId="0" fontId="13" fillId="9" borderId="1" xfId="0" applyFont="1" applyFill="1" applyBorder="1" applyAlignment="1">
      <alignment horizontal="left" vertical="center" wrapText="1"/>
    </xf>
    <xf numFmtId="0" fontId="2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3" fillId="6" borderId="5" xfId="1" applyFont="1" applyFill="1" applyBorder="1" applyAlignment="1">
      <alignment horizontal="center" vertical="center" wrapText="1"/>
    </xf>
    <xf numFmtId="0" fontId="3" fillId="6" borderId="6" xfId="0" applyFont="1" applyFill="1" applyBorder="1" applyAlignment="1">
      <alignment horizontal="center" vertical="center" wrapText="1"/>
    </xf>
    <xf numFmtId="0" fontId="5" fillId="8" borderId="5" xfId="0" applyFont="1" applyFill="1" applyBorder="1" applyAlignment="1">
      <alignment horizontal="center" vertical="center" wrapText="1"/>
    </xf>
    <xf numFmtId="7" fontId="3" fillId="8" borderId="6" xfId="0" applyNumberFormat="1" applyFont="1" applyFill="1" applyBorder="1" applyAlignment="1">
      <alignment vertical="center" wrapText="1"/>
    </xf>
    <xf numFmtId="7" fontId="26" fillId="2" borderId="8" xfId="0" applyNumberFormat="1" applyFont="1" applyFill="1" applyBorder="1" applyAlignment="1">
      <alignment vertical="center"/>
    </xf>
    <xf numFmtId="0" fontId="26" fillId="2" borderId="8" xfId="0" applyFont="1" applyFill="1" applyBorder="1" applyAlignment="1">
      <alignment horizontal="center" vertical="center"/>
    </xf>
    <xf numFmtId="7" fontId="26" fillId="2" borderId="9" xfId="0" applyNumberFormat="1" applyFont="1" applyFill="1" applyBorder="1" applyAlignment="1">
      <alignment horizontal="center" vertical="center"/>
    </xf>
    <xf numFmtId="9" fontId="13" fillId="0" borderId="1" xfId="0" applyNumberFormat="1" applyFont="1" applyBorder="1" applyAlignment="1">
      <alignment horizontal="center" vertical="center"/>
    </xf>
    <xf numFmtId="0" fontId="5" fillId="8" borderId="1" xfId="0" applyFont="1" applyFill="1" applyBorder="1" applyAlignment="1">
      <alignment horizontal="left" vertical="center" wrapText="1"/>
    </xf>
    <xf numFmtId="0" fontId="15" fillId="8" borderId="1" xfId="0" applyFont="1" applyFill="1" applyBorder="1" applyAlignment="1">
      <alignment horizontal="left" vertical="center" wrapText="1"/>
    </xf>
    <xf numFmtId="0" fontId="13" fillId="11" borderId="1" xfId="0" applyFont="1" applyFill="1" applyBorder="1" applyAlignment="1">
      <alignment horizontal="left" vertical="center" wrapText="1"/>
    </xf>
    <xf numFmtId="0" fontId="0" fillId="0" borderId="0" xfId="0" applyAlignment="1">
      <alignment wrapText="1"/>
    </xf>
    <xf numFmtId="0" fontId="21" fillId="8" borderId="0" xfId="0" applyFont="1" applyFill="1" applyAlignment="1">
      <alignment horizontal="center" vertical="center"/>
    </xf>
    <xf numFmtId="0" fontId="1" fillId="8" borderId="0" xfId="0" applyFont="1" applyFill="1" applyAlignment="1">
      <alignment horizontal="center" vertical="center"/>
    </xf>
    <xf numFmtId="0" fontId="3" fillId="12" borderId="0" xfId="1" applyFont="1" applyFill="1" applyAlignment="1">
      <alignment horizontal="center" vertical="center" wrapText="1"/>
    </xf>
    <xf numFmtId="0" fontId="3" fillId="12" borderId="0" xfId="1" applyFont="1" applyFill="1" applyAlignment="1">
      <alignment horizontal="right" vertical="center" wrapText="1"/>
    </xf>
    <xf numFmtId="0" fontId="3" fillId="10" borderId="0" xfId="1" applyFont="1" applyFill="1" applyAlignment="1">
      <alignment horizontal="center" vertical="center" wrapText="1"/>
    </xf>
    <xf numFmtId="0" fontId="22" fillId="12" borderId="0" xfId="1" applyFont="1" applyFill="1" applyAlignment="1">
      <alignment horizontal="center" vertical="center" wrapText="1"/>
    </xf>
    <xf numFmtId="0" fontId="3" fillId="12" borderId="0" xfId="0" applyFont="1" applyFill="1" applyAlignment="1">
      <alignment horizontal="center" vertical="center" wrapText="1"/>
    </xf>
    <xf numFmtId="0" fontId="5" fillId="8" borderId="0" xfId="0" applyFont="1" applyFill="1" applyAlignment="1">
      <alignment horizontal="center" vertical="center" wrapText="1"/>
    </xf>
    <xf numFmtId="0" fontId="5" fillId="8" borderId="0" xfId="0" applyFont="1" applyFill="1" applyAlignment="1">
      <alignment horizontal="left" vertical="center" wrapText="1"/>
    </xf>
    <xf numFmtId="0" fontId="10" fillId="8" borderId="0" xfId="0" applyFont="1" applyFill="1" applyAlignment="1">
      <alignment horizontal="left" vertical="center" wrapText="1"/>
    </xf>
    <xf numFmtId="0" fontId="4" fillId="8" borderId="0" xfId="0" applyFont="1" applyFill="1" applyAlignment="1">
      <alignment horizontal="center" vertical="center"/>
    </xf>
    <xf numFmtId="44" fontId="5" fillId="11" borderId="0" xfId="0" applyNumberFormat="1" applyFont="1" applyFill="1" applyAlignment="1">
      <alignment horizontal="center" vertical="center" wrapText="1"/>
    </xf>
    <xf numFmtId="7" fontId="5" fillId="10" borderId="0" xfId="0" applyNumberFormat="1" applyFont="1" applyFill="1" applyAlignment="1">
      <alignment horizontal="center" vertical="center" wrapText="1"/>
    </xf>
    <xf numFmtId="9" fontId="1" fillId="8" borderId="0" xfId="0" applyNumberFormat="1" applyFont="1" applyFill="1" applyAlignment="1">
      <alignment horizontal="center" vertical="center"/>
    </xf>
    <xf numFmtId="7" fontId="3" fillId="8" borderId="0" xfId="0" applyNumberFormat="1" applyFont="1" applyFill="1" applyAlignment="1">
      <alignment vertical="center" wrapText="1"/>
    </xf>
    <xf numFmtId="44" fontId="5" fillId="10" borderId="0" xfId="0" applyNumberFormat="1" applyFont="1" applyFill="1" applyAlignment="1">
      <alignment horizontal="center" vertical="center" wrapText="1"/>
    </xf>
    <xf numFmtId="0" fontId="16" fillId="8" borderId="0" xfId="0" applyFont="1" applyFill="1" applyAlignment="1">
      <alignment horizontal="left" vertical="center" wrapText="1"/>
    </xf>
    <xf numFmtId="0" fontId="13" fillId="8" borderId="0" xfId="0" applyFont="1" applyFill="1" applyAlignment="1">
      <alignment vertical="top" wrapText="1"/>
    </xf>
    <xf numFmtId="165" fontId="13" fillId="8" borderId="0" xfId="0" applyNumberFormat="1" applyFont="1" applyFill="1" applyAlignment="1">
      <alignment horizontal="right" vertical="center" wrapText="1"/>
    </xf>
    <xf numFmtId="0" fontId="9" fillId="8" borderId="0" xfId="0" applyFont="1" applyFill="1" applyAlignment="1">
      <alignment horizontal="left" vertical="center" wrapText="1"/>
    </xf>
    <xf numFmtId="0" fontId="13" fillId="8" borderId="0" xfId="0" applyFont="1" applyFill="1"/>
    <xf numFmtId="0" fontId="30" fillId="8" borderId="0" xfId="0" applyFont="1" applyFill="1" applyAlignment="1">
      <alignment vertical="center" wrapText="1"/>
    </xf>
    <xf numFmtId="0" fontId="12" fillId="8" borderId="0" xfId="0" applyFont="1" applyFill="1" applyAlignment="1">
      <alignment vertical="center" wrapText="1"/>
    </xf>
    <xf numFmtId="0" fontId="29" fillId="8" borderId="0" xfId="0" applyFont="1" applyFill="1" applyAlignment="1">
      <alignment wrapText="1"/>
    </xf>
    <xf numFmtId="0" fontId="14" fillId="8" borderId="0" xfId="0" applyFont="1" applyFill="1" applyAlignment="1">
      <alignment vertical="center" wrapText="1"/>
    </xf>
    <xf numFmtId="0" fontId="4" fillId="8" borderId="0" xfId="0" applyFont="1" applyFill="1" applyAlignment="1">
      <alignment horizontal="center" vertical="center" wrapText="1"/>
    </xf>
    <xf numFmtId="0" fontId="15" fillId="8" borderId="0" xfId="0" applyFont="1" applyFill="1" applyAlignment="1">
      <alignment horizontal="left" vertical="center" wrapText="1"/>
    </xf>
    <xf numFmtId="0" fontId="26" fillId="8" borderId="0" xfId="0" applyFont="1" applyFill="1" applyAlignment="1">
      <alignment horizontal="right" vertical="center"/>
    </xf>
    <xf numFmtId="7" fontId="26" fillId="8" borderId="0" xfId="0" applyNumberFormat="1" applyFont="1" applyFill="1" applyAlignment="1">
      <alignment vertical="center"/>
    </xf>
    <xf numFmtId="0" fontId="26" fillId="8" borderId="0" xfId="0" applyFont="1" applyFill="1" applyAlignment="1">
      <alignment horizontal="center" vertical="center"/>
    </xf>
    <xf numFmtId="7" fontId="26" fillId="8" borderId="0" xfId="0" applyNumberFormat="1" applyFont="1" applyFill="1" applyAlignment="1">
      <alignment horizontal="center" vertical="center"/>
    </xf>
    <xf numFmtId="0" fontId="31" fillId="0" borderId="0" xfId="0" applyFont="1"/>
    <xf numFmtId="0" fontId="3" fillId="10" borderId="0" xfId="1" applyFont="1" applyFill="1" applyAlignment="1">
      <alignment horizontal="center" vertical="center" wrapText="1"/>
    </xf>
    <xf numFmtId="164" fontId="3" fillId="12" borderId="0" xfId="0" applyNumberFormat="1" applyFont="1" applyFill="1" applyAlignment="1">
      <alignment horizontal="center" vertical="center" wrapText="1"/>
    </xf>
    <xf numFmtId="0" fontId="3" fillId="8" borderId="0" xfId="1" applyFont="1" applyFill="1" applyAlignment="1">
      <alignment horizontal="center" vertical="center" wrapText="1"/>
    </xf>
    <xf numFmtId="0" fontId="3" fillId="12" borderId="0" xfId="1" applyFont="1" applyFill="1" applyAlignment="1">
      <alignment horizontal="center" vertical="center" wrapText="1"/>
    </xf>
    <xf numFmtId="0" fontId="21" fillId="8" borderId="0" xfId="0" applyFont="1" applyFill="1" applyAlignment="1">
      <alignment horizontal="center" vertical="center"/>
    </xf>
    <xf numFmtId="0" fontId="1" fillId="8" borderId="0" xfId="0" applyFont="1" applyFill="1" applyAlignment="1">
      <alignment horizontal="center" vertical="center"/>
    </xf>
    <xf numFmtId="0" fontId="26" fillId="2" borderId="7" xfId="0" applyFont="1" applyFill="1" applyBorder="1" applyAlignment="1">
      <alignment horizontal="right" vertical="center"/>
    </xf>
    <xf numFmtId="0" fontId="26" fillId="2" borderId="8" xfId="0" applyFont="1" applyFill="1" applyBorder="1" applyAlignment="1">
      <alignment horizontal="right" vertical="center"/>
    </xf>
    <xf numFmtId="0" fontId="3" fillId="4" borderId="5" xfId="1" applyFont="1" applyFill="1" applyBorder="1" applyAlignment="1">
      <alignment horizontal="center" vertical="center" wrapText="1"/>
    </xf>
    <xf numFmtId="0" fontId="3" fillId="4" borderId="1" xfId="1" applyFont="1" applyFill="1" applyBorder="1" applyAlignment="1">
      <alignment horizontal="center" vertical="center" wrapText="1"/>
    </xf>
    <xf numFmtId="0" fontId="3" fillId="4" borderId="6" xfId="1" applyFont="1" applyFill="1" applyBorder="1" applyAlignment="1">
      <alignment horizontal="center" vertical="center" wrapText="1"/>
    </xf>
    <xf numFmtId="0" fontId="2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3" fillId="3" borderId="5" xfId="1" applyFont="1" applyFill="1" applyBorder="1" applyAlignment="1">
      <alignment horizontal="center" vertical="center" wrapText="1"/>
    </xf>
    <xf numFmtId="0" fontId="3" fillId="3" borderId="1" xfId="1" applyFont="1" applyFill="1" applyBorder="1" applyAlignment="1">
      <alignment horizontal="center" vertical="center" wrapText="1"/>
    </xf>
    <xf numFmtId="0" fontId="3" fillId="5" borderId="1" xfId="1" applyFont="1" applyFill="1" applyBorder="1" applyAlignment="1">
      <alignment horizontal="center" vertical="center" wrapText="1"/>
    </xf>
    <xf numFmtId="164" fontId="3" fillId="3" borderId="6" xfId="0" applyNumberFormat="1" applyFont="1" applyFill="1" applyBorder="1" applyAlignment="1">
      <alignment horizontal="center" vertical="center" wrapText="1"/>
    </xf>
    <xf numFmtId="0" fontId="32" fillId="8" borderId="0" xfId="0" applyFont="1" applyFill="1"/>
  </cellXfs>
  <cellStyles count="3">
    <cellStyle name="Excel Built-in Normal" xfId="2" xr:uid="{5CCE2E70-D978-4546-8942-5CE8981EA30A}"/>
    <cellStyle name="Normalny" xfId="0" builtinId="0"/>
    <cellStyle name="Normalny_Arkusz1" xfId="1" xr:uid="{F1F4E00B-40BC-46CD-A8F0-E312C58E00E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50141A-3448-45D5-924E-91D639B2E28A}">
  <dimension ref="A1:N82"/>
  <sheetViews>
    <sheetView tabSelected="1" topLeftCell="A37" workbookViewId="0">
      <selection activeCell="D46" sqref="D46"/>
    </sheetView>
  </sheetViews>
  <sheetFormatPr defaultRowHeight="14.4" x14ac:dyDescent="0.3"/>
  <cols>
    <col min="1" max="1" width="5" customWidth="1"/>
    <col min="2" max="2" width="24.109375" customWidth="1"/>
    <col min="3" max="3" width="14.33203125" customWidth="1"/>
    <col min="4" max="4" width="13.6640625" customWidth="1"/>
    <col min="5" max="5" width="6.33203125" customWidth="1"/>
    <col min="6" max="6" width="6.5546875" customWidth="1"/>
    <col min="8" max="8" width="9.21875" bestFit="1" customWidth="1"/>
    <col min="10" max="10" width="9.21875" bestFit="1" customWidth="1"/>
  </cols>
  <sheetData>
    <row r="1" spans="1:14" ht="18" x14ac:dyDescent="0.35">
      <c r="E1" s="16" t="s">
        <v>17</v>
      </c>
      <c r="F1" s="15"/>
      <c r="G1" s="15"/>
      <c r="H1" s="15"/>
    </row>
    <row r="2" spans="1:14" ht="18" x14ac:dyDescent="0.35">
      <c r="A2" s="16" t="s">
        <v>18</v>
      </c>
      <c r="B2" s="15"/>
      <c r="C2" s="15"/>
      <c r="E2" s="11"/>
    </row>
    <row r="3" spans="1:14" ht="18.600000000000001" thickBot="1" x14ac:dyDescent="0.4">
      <c r="A3" s="16" t="s">
        <v>19</v>
      </c>
    </row>
    <row r="4" spans="1:14" x14ac:dyDescent="0.3">
      <c r="A4" s="85" t="s">
        <v>51</v>
      </c>
      <c r="B4" s="86"/>
      <c r="C4" s="86"/>
      <c r="D4" s="86"/>
      <c r="E4" s="86"/>
      <c r="F4" s="86"/>
      <c r="G4" s="86"/>
      <c r="H4" s="86"/>
      <c r="I4" s="86"/>
      <c r="J4" s="87"/>
    </row>
    <row r="5" spans="1:14" x14ac:dyDescent="0.3">
      <c r="A5" s="28"/>
      <c r="B5" s="17"/>
      <c r="C5" s="17"/>
      <c r="D5" s="17"/>
      <c r="E5" s="17"/>
      <c r="F5" s="17"/>
      <c r="G5" s="17"/>
      <c r="H5" s="17"/>
      <c r="I5" s="17"/>
      <c r="J5" s="29"/>
    </row>
    <row r="6" spans="1:14" x14ac:dyDescent="0.3">
      <c r="A6" s="88" t="s">
        <v>0</v>
      </c>
      <c r="B6" s="89" t="s">
        <v>1</v>
      </c>
      <c r="C6" s="18" t="s">
        <v>12</v>
      </c>
      <c r="D6" s="18"/>
      <c r="E6" s="89" t="s">
        <v>2</v>
      </c>
      <c r="F6" s="90" t="s">
        <v>3</v>
      </c>
      <c r="G6" s="90" t="s">
        <v>4</v>
      </c>
      <c r="H6" s="90" t="s">
        <v>5</v>
      </c>
      <c r="I6" s="90" t="s">
        <v>6</v>
      </c>
      <c r="J6" s="91" t="s">
        <v>7</v>
      </c>
    </row>
    <row r="7" spans="1:14" ht="53.4" customHeight="1" x14ac:dyDescent="0.3">
      <c r="A7" s="88"/>
      <c r="B7" s="89"/>
      <c r="C7" s="19" t="s">
        <v>13</v>
      </c>
      <c r="D7" s="19" t="s">
        <v>14</v>
      </c>
      <c r="E7" s="89"/>
      <c r="F7" s="90"/>
      <c r="G7" s="90"/>
      <c r="H7" s="90"/>
      <c r="I7" s="90"/>
      <c r="J7" s="91"/>
    </row>
    <row r="8" spans="1:14" x14ac:dyDescent="0.3">
      <c r="A8" s="30">
        <v>1</v>
      </c>
      <c r="B8" s="1">
        <v>2</v>
      </c>
      <c r="C8" s="1">
        <v>3</v>
      </c>
      <c r="D8" s="2">
        <v>4</v>
      </c>
      <c r="E8" s="2">
        <v>5</v>
      </c>
      <c r="F8" s="1">
        <v>6</v>
      </c>
      <c r="G8" s="1">
        <v>7</v>
      </c>
      <c r="H8" s="2" t="s">
        <v>15</v>
      </c>
      <c r="I8" s="2">
        <v>9</v>
      </c>
      <c r="J8" s="31" t="s">
        <v>20</v>
      </c>
    </row>
    <row r="9" spans="1:14" x14ac:dyDescent="0.3">
      <c r="A9" s="82"/>
      <c r="B9" s="83"/>
      <c r="C9" s="83"/>
      <c r="D9" s="83"/>
      <c r="E9" s="83"/>
      <c r="F9" s="83"/>
      <c r="G9" s="83"/>
      <c r="H9" s="83"/>
      <c r="I9" s="83"/>
      <c r="J9" s="84"/>
    </row>
    <row r="10" spans="1:14" ht="118.2" customHeight="1" x14ac:dyDescent="0.3">
      <c r="A10" s="32">
        <v>1</v>
      </c>
      <c r="B10" s="20" t="s">
        <v>21</v>
      </c>
      <c r="C10" s="20"/>
      <c r="D10" s="21" t="s">
        <v>16</v>
      </c>
      <c r="E10" s="5" t="s">
        <v>8</v>
      </c>
      <c r="F10" s="7">
        <v>20</v>
      </c>
      <c r="G10" s="22"/>
      <c r="H10" s="23">
        <f>F10*G10</f>
        <v>0</v>
      </c>
      <c r="I10" s="37">
        <v>0.23</v>
      </c>
      <c r="J10" s="33">
        <f>H10*1.23</f>
        <v>0</v>
      </c>
      <c r="K10" s="13"/>
    </row>
    <row r="11" spans="1:14" ht="120.6" customHeight="1" x14ac:dyDescent="0.3">
      <c r="A11" s="32">
        <v>2</v>
      </c>
      <c r="B11" s="21" t="s">
        <v>43</v>
      </c>
      <c r="C11" s="21"/>
      <c r="D11" s="21" t="s">
        <v>16</v>
      </c>
      <c r="E11" s="5" t="s">
        <v>8</v>
      </c>
      <c r="F11" s="7">
        <v>23</v>
      </c>
      <c r="G11" s="3"/>
      <c r="H11" s="23">
        <f t="shared" ref="H11:H39" si="0">F11*G11</f>
        <v>0</v>
      </c>
      <c r="I11" s="37">
        <v>0.23</v>
      </c>
      <c r="J11" s="33">
        <f t="shared" ref="J11:J39" si="1">H11*1.23</f>
        <v>0</v>
      </c>
      <c r="K11" s="13"/>
      <c r="N11" s="11"/>
    </row>
    <row r="12" spans="1:14" ht="125.4" customHeight="1" x14ac:dyDescent="0.3">
      <c r="A12" s="32">
        <v>3</v>
      </c>
      <c r="B12" s="21" t="s">
        <v>44</v>
      </c>
      <c r="C12" s="21"/>
      <c r="D12" s="21" t="s">
        <v>16</v>
      </c>
      <c r="E12" s="5" t="s">
        <v>8</v>
      </c>
      <c r="F12" s="7">
        <v>13</v>
      </c>
      <c r="G12" s="3"/>
      <c r="H12" s="23">
        <f t="shared" si="0"/>
        <v>0</v>
      </c>
      <c r="I12" s="37">
        <v>0.23</v>
      </c>
      <c r="J12" s="33">
        <f t="shared" si="1"/>
        <v>0</v>
      </c>
      <c r="K12" s="13"/>
    </row>
    <row r="13" spans="1:14" ht="129.6" customHeight="1" x14ac:dyDescent="0.3">
      <c r="A13" s="32">
        <v>4</v>
      </c>
      <c r="B13" s="21" t="s">
        <v>22</v>
      </c>
      <c r="C13" s="21"/>
      <c r="D13" s="21" t="s">
        <v>16</v>
      </c>
      <c r="E13" s="5" t="s">
        <v>8</v>
      </c>
      <c r="F13" s="7">
        <v>8</v>
      </c>
      <c r="G13" s="3"/>
      <c r="H13" s="23">
        <f t="shared" si="0"/>
        <v>0</v>
      </c>
      <c r="I13" s="37">
        <v>0.23</v>
      </c>
      <c r="J13" s="33">
        <f t="shared" si="1"/>
        <v>0</v>
      </c>
      <c r="K13" s="13"/>
    </row>
    <row r="14" spans="1:14" ht="110.4" customHeight="1" x14ac:dyDescent="0.3">
      <c r="A14" s="32">
        <v>5</v>
      </c>
      <c r="B14" s="21" t="s">
        <v>31</v>
      </c>
      <c r="C14" s="24"/>
      <c r="D14" s="21" t="s">
        <v>16</v>
      </c>
      <c r="E14" s="5" t="s">
        <v>8</v>
      </c>
      <c r="F14" s="7">
        <v>16</v>
      </c>
      <c r="G14" s="3"/>
      <c r="H14" s="23">
        <f t="shared" si="0"/>
        <v>0</v>
      </c>
      <c r="I14" s="37">
        <v>0.23</v>
      </c>
      <c r="J14" s="33">
        <f t="shared" si="1"/>
        <v>0</v>
      </c>
      <c r="K14" s="13"/>
    </row>
    <row r="15" spans="1:14" ht="90.6" customHeight="1" x14ac:dyDescent="0.3">
      <c r="A15" s="32">
        <v>6</v>
      </c>
      <c r="B15" s="38" t="s">
        <v>26</v>
      </c>
      <c r="C15" s="6"/>
      <c r="D15" s="21" t="s">
        <v>16</v>
      </c>
      <c r="E15" s="5" t="s">
        <v>8</v>
      </c>
      <c r="F15" s="7">
        <v>15</v>
      </c>
      <c r="G15" s="3"/>
      <c r="H15" s="23">
        <f t="shared" si="0"/>
        <v>0</v>
      </c>
      <c r="I15" s="37">
        <v>0.23</v>
      </c>
      <c r="J15" s="33">
        <f t="shared" si="1"/>
        <v>0</v>
      </c>
      <c r="K15" s="13"/>
    </row>
    <row r="16" spans="1:14" ht="90" customHeight="1" x14ac:dyDescent="0.3">
      <c r="A16" s="32">
        <v>7</v>
      </c>
      <c r="B16" s="25" t="s">
        <v>25</v>
      </c>
      <c r="C16" s="6"/>
      <c r="D16" s="21" t="s">
        <v>16</v>
      </c>
      <c r="E16" s="5" t="s">
        <v>8</v>
      </c>
      <c r="F16" s="7">
        <v>15</v>
      </c>
      <c r="G16" s="3"/>
      <c r="H16" s="23">
        <f t="shared" si="0"/>
        <v>0</v>
      </c>
      <c r="I16" s="37">
        <v>0.23</v>
      </c>
      <c r="J16" s="33">
        <f t="shared" si="1"/>
        <v>0</v>
      </c>
      <c r="K16" s="13"/>
    </row>
    <row r="17" spans="1:13" ht="89.4" customHeight="1" x14ac:dyDescent="0.3">
      <c r="A17" s="32">
        <v>8</v>
      </c>
      <c r="B17" s="25" t="s">
        <v>39</v>
      </c>
      <c r="C17" s="6"/>
      <c r="D17" s="21" t="s">
        <v>16</v>
      </c>
      <c r="E17" s="5"/>
      <c r="F17" s="7">
        <v>4</v>
      </c>
      <c r="G17" s="3"/>
      <c r="H17" s="23">
        <f t="shared" si="0"/>
        <v>0</v>
      </c>
      <c r="I17" s="37">
        <v>0.23</v>
      </c>
      <c r="J17" s="33">
        <f t="shared" si="1"/>
        <v>0</v>
      </c>
      <c r="K17" s="13"/>
    </row>
    <row r="18" spans="1:13" ht="75.599999999999994" customHeight="1" x14ac:dyDescent="0.3">
      <c r="A18" s="32">
        <v>9</v>
      </c>
      <c r="B18" s="10" t="s">
        <v>24</v>
      </c>
      <c r="C18" s="10"/>
      <c r="D18" s="21" t="s">
        <v>16</v>
      </c>
      <c r="E18" s="5" t="s">
        <v>8</v>
      </c>
      <c r="F18" s="7">
        <v>1</v>
      </c>
      <c r="G18" s="3"/>
      <c r="H18" s="23">
        <f t="shared" si="0"/>
        <v>0</v>
      </c>
      <c r="I18" s="37">
        <v>0.23</v>
      </c>
      <c r="J18" s="33">
        <f t="shared" si="1"/>
        <v>0</v>
      </c>
      <c r="K18" s="13"/>
    </row>
    <row r="19" spans="1:13" ht="116.4" customHeight="1" x14ac:dyDescent="0.3">
      <c r="A19" s="32">
        <v>10</v>
      </c>
      <c r="B19" s="6" t="s">
        <v>27</v>
      </c>
      <c r="C19" s="6"/>
      <c r="D19" s="21" t="s">
        <v>16</v>
      </c>
      <c r="E19" s="5" t="s">
        <v>8</v>
      </c>
      <c r="F19" s="7">
        <v>11</v>
      </c>
      <c r="G19" s="3"/>
      <c r="H19" s="23">
        <f t="shared" si="0"/>
        <v>0</v>
      </c>
      <c r="I19" s="37">
        <v>0.23</v>
      </c>
      <c r="J19" s="33">
        <f t="shared" si="1"/>
        <v>0</v>
      </c>
      <c r="K19" s="13"/>
    </row>
    <row r="20" spans="1:13" ht="120.6" customHeight="1" x14ac:dyDescent="0.3">
      <c r="A20" s="32">
        <v>11</v>
      </c>
      <c r="B20" s="6" t="s">
        <v>28</v>
      </c>
      <c r="C20" s="6"/>
      <c r="D20" s="21" t="s">
        <v>16</v>
      </c>
      <c r="E20" s="5" t="s">
        <v>8</v>
      </c>
      <c r="F20" s="7">
        <v>8</v>
      </c>
      <c r="G20" s="3"/>
      <c r="H20" s="23">
        <f t="shared" si="0"/>
        <v>0</v>
      </c>
      <c r="I20" s="37">
        <v>0.23</v>
      </c>
      <c r="J20" s="33">
        <f t="shared" si="1"/>
        <v>0</v>
      </c>
      <c r="K20" s="13"/>
    </row>
    <row r="21" spans="1:13" ht="152.4" customHeight="1" x14ac:dyDescent="0.3">
      <c r="A21" s="32">
        <v>12</v>
      </c>
      <c r="B21" s="10" t="s">
        <v>23</v>
      </c>
      <c r="C21" s="10"/>
      <c r="D21" s="21" t="s">
        <v>16</v>
      </c>
      <c r="E21" s="5" t="s">
        <v>8</v>
      </c>
      <c r="F21" s="7">
        <v>1</v>
      </c>
      <c r="G21" s="3"/>
      <c r="H21" s="23">
        <f t="shared" si="0"/>
        <v>0</v>
      </c>
      <c r="I21" s="37">
        <v>0.23</v>
      </c>
      <c r="J21" s="33">
        <f t="shared" si="1"/>
        <v>0</v>
      </c>
      <c r="K21" s="13"/>
    </row>
    <row r="22" spans="1:13" ht="126.6" customHeight="1" x14ac:dyDescent="0.3">
      <c r="A22" s="32">
        <v>13</v>
      </c>
      <c r="B22" s="38" t="s">
        <v>40</v>
      </c>
      <c r="C22" s="6"/>
      <c r="D22" s="21" t="s">
        <v>16</v>
      </c>
      <c r="E22" s="5" t="s">
        <v>8</v>
      </c>
      <c r="F22" s="7">
        <v>1</v>
      </c>
      <c r="G22" s="3"/>
      <c r="H22" s="23">
        <f t="shared" si="0"/>
        <v>0</v>
      </c>
      <c r="I22" s="37">
        <v>0.23</v>
      </c>
      <c r="J22" s="33">
        <f t="shared" si="1"/>
        <v>0</v>
      </c>
      <c r="K22" s="13"/>
    </row>
    <row r="23" spans="1:13" ht="157.19999999999999" customHeight="1" x14ac:dyDescent="0.3">
      <c r="A23" s="32">
        <v>14</v>
      </c>
      <c r="B23" s="6" t="s">
        <v>29</v>
      </c>
      <c r="C23" s="6"/>
      <c r="D23" s="21" t="s">
        <v>16</v>
      </c>
      <c r="E23" s="5" t="s">
        <v>8</v>
      </c>
      <c r="F23" s="7">
        <v>2</v>
      </c>
      <c r="G23" s="3"/>
      <c r="H23" s="23">
        <f t="shared" si="0"/>
        <v>0</v>
      </c>
      <c r="I23" s="37">
        <v>0.23</v>
      </c>
      <c r="J23" s="33">
        <f t="shared" si="1"/>
        <v>0</v>
      </c>
      <c r="K23" s="13"/>
    </row>
    <row r="24" spans="1:13" ht="87" customHeight="1" x14ac:dyDescent="0.3">
      <c r="A24" s="32">
        <v>15</v>
      </c>
      <c r="B24" s="6" t="s">
        <v>30</v>
      </c>
      <c r="C24" s="6"/>
      <c r="D24" s="21" t="s">
        <v>16</v>
      </c>
      <c r="E24" s="5" t="s">
        <v>8</v>
      </c>
      <c r="F24" s="7">
        <v>8</v>
      </c>
      <c r="G24" s="3"/>
      <c r="H24" s="23">
        <f t="shared" si="0"/>
        <v>0</v>
      </c>
      <c r="I24" s="37">
        <v>0.23</v>
      </c>
      <c r="J24" s="33">
        <f t="shared" si="1"/>
        <v>0</v>
      </c>
      <c r="K24" s="13"/>
    </row>
    <row r="25" spans="1:13" ht="93" customHeight="1" x14ac:dyDescent="0.3">
      <c r="A25" s="32">
        <v>16</v>
      </c>
      <c r="B25" s="6" t="s">
        <v>32</v>
      </c>
      <c r="C25" s="6"/>
      <c r="D25" s="21" t="s">
        <v>16</v>
      </c>
      <c r="E25" s="5" t="s">
        <v>8</v>
      </c>
      <c r="F25" s="7">
        <v>17</v>
      </c>
      <c r="G25" s="3"/>
      <c r="H25" s="23">
        <f t="shared" si="0"/>
        <v>0</v>
      </c>
      <c r="I25" s="37">
        <v>0.23</v>
      </c>
      <c r="J25" s="33">
        <f t="shared" si="1"/>
        <v>0</v>
      </c>
      <c r="K25" s="13"/>
    </row>
    <row r="26" spans="1:13" ht="85.8" customHeight="1" x14ac:dyDescent="0.3">
      <c r="A26" s="32">
        <v>17</v>
      </c>
      <c r="B26" s="8" t="s">
        <v>33</v>
      </c>
      <c r="C26" s="8"/>
      <c r="D26" s="21" t="s">
        <v>16</v>
      </c>
      <c r="E26" s="5" t="s">
        <v>8</v>
      </c>
      <c r="F26" s="7">
        <v>81</v>
      </c>
      <c r="G26" s="3"/>
      <c r="H26" s="23">
        <f t="shared" si="0"/>
        <v>0</v>
      </c>
      <c r="I26" s="37">
        <v>0.23</v>
      </c>
      <c r="J26" s="33">
        <f t="shared" si="1"/>
        <v>0</v>
      </c>
      <c r="K26" s="13"/>
    </row>
    <row r="27" spans="1:13" ht="78.599999999999994" customHeight="1" x14ac:dyDescent="0.3">
      <c r="A27" s="32">
        <v>18</v>
      </c>
      <c r="B27" s="8" t="s">
        <v>41</v>
      </c>
      <c r="C27" s="8"/>
      <c r="D27" s="21" t="s">
        <v>16</v>
      </c>
      <c r="E27" s="5" t="s">
        <v>8</v>
      </c>
      <c r="F27" s="7">
        <v>8</v>
      </c>
      <c r="G27" s="3"/>
      <c r="H27" s="23">
        <f t="shared" si="0"/>
        <v>0</v>
      </c>
      <c r="I27" s="37">
        <v>0.23</v>
      </c>
      <c r="J27" s="33">
        <f t="shared" si="1"/>
        <v>0</v>
      </c>
      <c r="K27" s="13"/>
    </row>
    <row r="28" spans="1:13" ht="144.6" customHeight="1" x14ac:dyDescent="0.3">
      <c r="A28" s="32">
        <v>19</v>
      </c>
      <c r="B28" s="9" t="s">
        <v>34</v>
      </c>
      <c r="C28" s="9"/>
      <c r="D28" s="21" t="s">
        <v>16</v>
      </c>
      <c r="E28" s="5" t="s">
        <v>8</v>
      </c>
      <c r="F28" s="7">
        <v>8</v>
      </c>
      <c r="G28" s="3"/>
      <c r="H28" s="23">
        <f t="shared" si="0"/>
        <v>0</v>
      </c>
      <c r="I28" s="37">
        <v>0.23</v>
      </c>
      <c r="J28" s="33">
        <f t="shared" si="1"/>
        <v>0</v>
      </c>
      <c r="K28" s="12"/>
      <c r="M28" s="12"/>
    </row>
    <row r="29" spans="1:13" ht="147.6" customHeight="1" x14ac:dyDescent="0.3">
      <c r="A29" s="32">
        <v>20</v>
      </c>
      <c r="B29" s="9" t="s">
        <v>42</v>
      </c>
      <c r="C29" s="9"/>
      <c r="D29" s="21" t="s">
        <v>16</v>
      </c>
      <c r="E29" s="5" t="s">
        <v>8</v>
      </c>
      <c r="F29" s="7">
        <v>16</v>
      </c>
      <c r="G29" s="3"/>
      <c r="H29" s="23">
        <f t="shared" si="0"/>
        <v>0</v>
      </c>
      <c r="I29" s="37">
        <v>0.23</v>
      </c>
      <c r="J29" s="33">
        <f t="shared" si="1"/>
        <v>0</v>
      </c>
      <c r="K29" s="13"/>
    </row>
    <row r="30" spans="1:13" ht="87" customHeight="1" x14ac:dyDescent="0.3">
      <c r="A30" s="32">
        <v>21</v>
      </c>
      <c r="B30" s="39" t="s">
        <v>38</v>
      </c>
      <c r="C30" s="26"/>
      <c r="D30" s="21" t="s">
        <v>16</v>
      </c>
      <c r="E30" s="5" t="s">
        <v>8</v>
      </c>
      <c r="F30" s="7">
        <v>23</v>
      </c>
      <c r="G30" s="3"/>
      <c r="H30" s="23">
        <f t="shared" si="0"/>
        <v>0</v>
      </c>
      <c r="I30" s="37">
        <v>0.23</v>
      </c>
      <c r="J30" s="33">
        <f t="shared" si="1"/>
        <v>0</v>
      </c>
      <c r="K30" s="13"/>
    </row>
    <row r="31" spans="1:13" ht="59.4" customHeight="1" x14ac:dyDescent="0.3">
      <c r="A31" s="32">
        <v>22</v>
      </c>
      <c r="B31" s="40" t="s">
        <v>35</v>
      </c>
      <c r="C31" s="27"/>
      <c r="D31" s="21" t="s">
        <v>16</v>
      </c>
      <c r="E31" s="5" t="s">
        <v>8</v>
      </c>
      <c r="F31" s="7">
        <v>22</v>
      </c>
      <c r="G31" s="3"/>
      <c r="H31" s="23">
        <f t="shared" si="0"/>
        <v>0</v>
      </c>
      <c r="I31" s="37">
        <v>0.23</v>
      </c>
      <c r="J31" s="33">
        <f t="shared" si="1"/>
        <v>0</v>
      </c>
      <c r="K31" s="13"/>
    </row>
    <row r="32" spans="1:13" ht="111" customHeight="1" x14ac:dyDescent="0.3">
      <c r="A32" s="32">
        <v>23</v>
      </c>
      <c r="B32" s="6" t="s">
        <v>36</v>
      </c>
      <c r="C32" s="6"/>
      <c r="D32" s="21" t="s">
        <v>16</v>
      </c>
      <c r="E32" s="5" t="s">
        <v>9</v>
      </c>
      <c r="F32" s="7">
        <v>11</v>
      </c>
      <c r="G32" s="3"/>
      <c r="H32" s="23">
        <f t="shared" si="0"/>
        <v>0</v>
      </c>
      <c r="I32" s="37">
        <v>0.23</v>
      </c>
      <c r="J32" s="33">
        <f t="shared" si="1"/>
        <v>0</v>
      </c>
      <c r="K32" s="13"/>
    </row>
    <row r="33" spans="1:13" ht="130.19999999999999" customHeight="1" x14ac:dyDescent="0.3">
      <c r="A33" s="32">
        <v>24</v>
      </c>
      <c r="B33" s="25" t="s">
        <v>45</v>
      </c>
      <c r="C33" s="6"/>
      <c r="D33" s="21" t="s">
        <v>16</v>
      </c>
      <c r="E33" s="5" t="s">
        <v>9</v>
      </c>
      <c r="F33" s="7">
        <v>7</v>
      </c>
      <c r="G33" s="3"/>
      <c r="H33" s="23">
        <f t="shared" si="0"/>
        <v>0</v>
      </c>
      <c r="I33" s="37">
        <v>0.23</v>
      </c>
      <c r="J33" s="33">
        <f t="shared" si="1"/>
        <v>0</v>
      </c>
      <c r="K33" s="13"/>
    </row>
    <row r="34" spans="1:13" ht="126.6" customHeight="1" x14ac:dyDescent="0.3">
      <c r="A34" s="32">
        <v>25</v>
      </c>
      <c r="B34" s="25" t="s">
        <v>46</v>
      </c>
      <c r="C34" s="6"/>
      <c r="D34" s="21" t="s">
        <v>16</v>
      </c>
      <c r="E34" s="5" t="s">
        <v>9</v>
      </c>
      <c r="F34" s="7">
        <v>7</v>
      </c>
      <c r="G34" s="3"/>
      <c r="H34" s="23">
        <f t="shared" si="0"/>
        <v>0</v>
      </c>
      <c r="I34" s="37">
        <v>0.23</v>
      </c>
      <c r="J34" s="33">
        <f t="shared" si="1"/>
        <v>0</v>
      </c>
      <c r="K34" s="14"/>
    </row>
    <row r="35" spans="1:13" ht="162.6" customHeight="1" x14ac:dyDescent="0.3">
      <c r="A35" s="32">
        <v>26</v>
      </c>
      <c r="B35" s="25" t="s">
        <v>47</v>
      </c>
      <c r="C35" s="6"/>
      <c r="D35" s="21" t="s">
        <v>16</v>
      </c>
      <c r="E35" s="5" t="s">
        <v>9</v>
      </c>
      <c r="F35" s="7">
        <v>8</v>
      </c>
      <c r="G35" s="3"/>
      <c r="H35" s="23">
        <f t="shared" si="0"/>
        <v>0</v>
      </c>
      <c r="I35" s="37">
        <v>0.23</v>
      </c>
      <c r="J35" s="33">
        <f t="shared" si="1"/>
        <v>0</v>
      </c>
      <c r="K35" s="13"/>
    </row>
    <row r="36" spans="1:13" ht="138.6" customHeight="1" x14ac:dyDescent="0.3">
      <c r="A36" s="32">
        <v>27</v>
      </c>
      <c r="B36" s="25" t="s">
        <v>48</v>
      </c>
      <c r="C36" s="6"/>
      <c r="D36" s="21" t="s">
        <v>16</v>
      </c>
      <c r="E36" s="5" t="s">
        <v>9</v>
      </c>
      <c r="F36" s="7">
        <v>8</v>
      </c>
      <c r="G36" s="3"/>
      <c r="H36" s="23">
        <f t="shared" si="0"/>
        <v>0</v>
      </c>
      <c r="I36" s="37">
        <v>0.23</v>
      </c>
      <c r="J36" s="33">
        <f t="shared" si="1"/>
        <v>0</v>
      </c>
      <c r="K36" s="12"/>
    </row>
    <row r="37" spans="1:13" ht="132" customHeight="1" x14ac:dyDescent="0.3">
      <c r="A37" s="32">
        <v>28</v>
      </c>
      <c r="B37" s="25" t="s">
        <v>49</v>
      </c>
      <c r="C37" s="6"/>
      <c r="D37" s="21" t="s">
        <v>16</v>
      </c>
      <c r="E37" s="5" t="s">
        <v>9</v>
      </c>
      <c r="F37" s="7">
        <v>9</v>
      </c>
      <c r="G37" s="4"/>
      <c r="H37" s="23">
        <f t="shared" si="0"/>
        <v>0</v>
      </c>
      <c r="I37" s="37">
        <v>0.23</v>
      </c>
      <c r="J37" s="33">
        <f t="shared" si="1"/>
        <v>0</v>
      </c>
      <c r="K37" s="13"/>
    </row>
    <row r="38" spans="1:13" ht="125.4" x14ac:dyDescent="0.3">
      <c r="A38" s="32">
        <v>29</v>
      </c>
      <c r="B38" s="6" t="s">
        <v>50</v>
      </c>
      <c r="C38" s="6"/>
      <c r="D38" s="21" t="s">
        <v>16</v>
      </c>
      <c r="E38" s="5" t="s">
        <v>9</v>
      </c>
      <c r="F38" s="7">
        <v>2</v>
      </c>
      <c r="G38" s="3"/>
      <c r="H38" s="23">
        <f t="shared" si="0"/>
        <v>0</v>
      </c>
      <c r="I38" s="37">
        <v>0.23</v>
      </c>
      <c r="J38" s="33">
        <f t="shared" si="1"/>
        <v>0</v>
      </c>
      <c r="K38" s="14"/>
    </row>
    <row r="39" spans="1:13" ht="55.2" customHeight="1" x14ac:dyDescent="0.3">
      <c r="A39" s="32">
        <v>30</v>
      </c>
      <c r="B39" s="6" t="s">
        <v>37</v>
      </c>
      <c r="C39" s="6"/>
      <c r="D39" s="21" t="s">
        <v>16</v>
      </c>
      <c r="E39" s="5" t="s">
        <v>9</v>
      </c>
      <c r="F39" s="7">
        <v>1</v>
      </c>
      <c r="G39" s="3"/>
      <c r="H39" s="23">
        <f t="shared" si="0"/>
        <v>0</v>
      </c>
      <c r="I39" s="37">
        <v>0.23</v>
      </c>
      <c r="J39" s="33">
        <f t="shared" si="1"/>
        <v>0</v>
      </c>
      <c r="K39" s="14"/>
    </row>
    <row r="40" spans="1:13" ht="16.2" thickBot="1" x14ac:dyDescent="0.35">
      <c r="A40" s="80" t="s">
        <v>11</v>
      </c>
      <c r="B40" s="81"/>
      <c r="C40" s="81"/>
      <c r="D40" s="81"/>
      <c r="E40" s="81"/>
      <c r="F40" s="81"/>
      <c r="G40" s="81"/>
      <c r="H40" s="34">
        <f>SUM(H10:H39)</f>
        <v>0</v>
      </c>
      <c r="I40" s="35" t="s">
        <v>10</v>
      </c>
      <c r="J40" s="36">
        <f>SUM(J10:J39)</f>
        <v>0</v>
      </c>
    </row>
    <row r="42" spans="1:13" ht="15.6" x14ac:dyDescent="0.3">
      <c r="A42" s="92" t="s">
        <v>52</v>
      </c>
      <c r="B42" s="92"/>
      <c r="C42" s="92"/>
      <c r="D42" s="92"/>
      <c r="E42" s="92"/>
      <c r="F42" s="92"/>
      <c r="G42" s="92"/>
      <c r="H42" s="92"/>
      <c r="I42" s="92"/>
      <c r="J42" s="92"/>
      <c r="K42" s="73"/>
      <c r="L42" s="73"/>
      <c r="M42" s="73"/>
    </row>
    <row r="43" spans="1:13" ht="15.6" x14ac:dyDescent="0.3">
      <c r="A43" s="92" t="s">
        <v>53</v>
      </c>
      <c r="B43" s="92"/>
      <c r="C43" s="92"/>
      <c r="D43" s="92"/>
      <c r="E43" s="92"/>
      <c r="F43" s="92"/>
      <c r="G43" s="92"/>
      <c r="H43" s="92"/>
      <c r="I43" s="92"/>
      <c r="J43" s="92"/>
    </row>
    <row r="44" spans="1:13" x14ac:dyDescent="0.3">
      <c r="A44" s="78"/>
      <c r="B44" s="79"/>
      <c r="C44" s="79"/>
      <c r="D44" s="79"/>
      <c r="E44" s="79"/>
      <c r="F44" s="79"/>
      <c r="G44" s="79"/>
      <c r="H44" s="79"/>
      <c r="I44" s="79"/>
      <c r="J44" s="79"/>
    </row>
    <row r="45" spans="1:13" x14ac:dyDescent="0.3">
      <c r="A45" s="42"/>
      <c r="B45" s="43"/>
      <c r="C45" s="43"/>
      <c r="D45" s="43"/>
      <c r="E45" s="43"/>
      <c r="F45" s="43"/>
      <c r="G45" s="43"/>
      <c r="H45" s="43"/>
      <c r="I45" s="43"/>
      <c r="J45" s="43"/>
    </row>
    <row r="46" spans="1:13" ht="14.4" customHeight="1" x14ac:dyDescent="0.3">
      <c r="A46" s="77"/>
      <c r="B46" s="77"/>
      <c r="C46" s="45"/>
      <c r="D46" s="45"/>
      <c r="E46" s="77"/>
      <c r="F46" s="74"/>
      <c r="G46" s="74"/>
      <c r="H46" s="74"/>
      <c r="I46" s="74"/>
      <c r="J46" s="75"/>
    </row>
    <row r="47" spans="1:13" x14ac:dyDescent="0.3">
      <c r="A47" s="77"/>
      <c r="B47" s="77"/>
      <c r="C47" s="47"/>
      <c r="D47" s="47"/>
      <c r="E47" s="77"/>
      <c r="F47" s="74"/>
      <c r="G47" s="74"/>
      <c r="H47" s="74"/>
      <c r="I47" s="74"/>
      <c r="J47" s="75"/>
    </row>
    <row r="48" spans="1:13" x14ac:dyDescent="0.3">
      <c r="A48" s="44"/>
      <c r="B48" s="44"/>
      <c r="C48" s="44"/>
      <c r="D48" s="46"/>
      <c r="E48" s="46"/>
      <c r="F48" s="44"/>
      <c r="G48" s="44"/>
      <c r="H48" s="46"/>
      <c r="I48" s="46"/>
      <c r="J48" s="48"/>
    </row>
    <row r="49" spans="1:10" x14ac:dyDescent="0.3">
      <c r="A49" s="76"/>
      <c r="B49" s="76"/>
      <c r="C49" s="76"/>
      <c r="D49" s="76"/>
      <c r="E49" s="76"/>
      <c r="F49" s="76"/>
      <c r="G49" s="76"/>
      <c r="H49" s="76"/>
      <c r="I49" s="76"/>
      <c r="J49" s="76"/>
    </row>
    <row r="50" spans="1:10" x14ac:dyDescent="0.3">
      <c r="A50" s="49"/>
      <c r="B50" s="50"/>
      <c r="C50" s="50"/>
      <c r="D50" s="51"/>
      <c r="E50" s="49"/>
      <c r="F50" s="52"/>
      <c r="G50" s="53"/>
      <c r="H50" s="54"/>
      <c r="I50" s="55"/>
      <c r="J50" s="56"/>
    </row>
    <row r="51" spans="1:10" x14ac:dyDescent="0.3">
      <c r="A51" s="49"/>
      <c r="B51" s="50"/>
      <c r="C51" s="50"/>
      <c r="D51" s="51"/>
      <c r="E51" s="49"/>
      <c r="F51" s="52"/>
      <c r="G51" s="53"/>
      <c r="H51" s="54"/>
      <c r="I51" s="55"/>
      <c r="J51" s="56"/>
    </row>
    <row r="52" spans="1:10" x14ac:dyDescent="0.3">
      <c r="A52" s="49"/>
      <c r="B52" s="50"/>
      <c r="C52" s="50"/>
      <c r="D52" s="51"/>
      <c r="E52" s="49"/>
      <c r="F52" s="52"/>
      <c r="G52" s="53"/>
      <c r="H52" s="54"/>
      <c r="I52" s="55"/>
      <c r="J52" s="56"/>
    </row>
    <row r="53" spans="1:10" x14ac:dyDescent="0.3">
      <c r="A53" s="49"/>
      <c r="B53" s="50"/>
      <c r="C53" s="50"/>
      <c r="D53" s="51"/>
      <c r="E53" s="49"/>
      <c r="F53" s="52"/>
      <c r="G53" s="57"/>
      <c r="H53" s="54"/>
      <c r="I53" s="55"/>
      <c r="J53" s="56"/>
    </row>
    <row r="54" spans="1:10" x14ac:dyDescent="0.3">
      <c r="A54" s="49"/>
      <c r="B54" s="50"/>
      <c r="C54" s="50"/>
      <c r="D54" s="51"/>
      <c r="E54" s="49"/>
      <c r="F54" s="52"/>
      <c r="G54" s="57"/>
      <c r="H54" s="54"/>
      <c r="I54" s="55"/>
      <c r="J54" s="56"/>
    </row>
    <row r="55" spans="1:10" x14ac:dyDescent="0.3">
      <c r="A55" s="49"/>
      <c r="B55" s="50"/>
      <c r="C55" s="50"/>
      <c r="D55" s="51"/>
      <c r="E55" s="49"/>
      <c r="F55" s="52"/>
      <c r="G55" s="57"/>
      <c r="H55" s="54"/>
      <c r="I55" s="55"/>
      <c r="J55" s="56"/>
    </row>
    <row r="56" spans="1:10" x14ac:dyDescent="0.3">
      <c r="A56" s="49"/>
      <c r="B56" s="58"/>
      <c r="C56" s="58"/>
      <c r="D56" s="51"/>
      <c r="E56" s="49"/>
      <c r="F56" s="52"/>
      <c r="G56" s="57"/>
      <c r="H56" s="54"/>
      <c r="I56" s="55"/>
      <c r="J56" s="56"/>
    </row>
    <row r="57" spans="1:10" x14ac:dyDescent="0.3">
      <c r="A57" s="49"/>
      <c r="B57" s="59"/>
      <c r="C57" s="59"/>
      <c r="D57" s="51"/>
      <c r="E57" s="49"/>
      <c r="F57" s="52"/>
      <c r="G57" s="60"/>
      <c r="H57" s="54"/>
      <c r="I57" s="55"/>
      <c r="J57" s="56"/>
    </row>
    <row r="58" spans="1:10" x14ac:dyDescent="0.3">
      <c r="A58" s="49"/>
      <c r="B58" s="59"/>
      <c r="C58" s="59"/>
      <c r="D58" s="51"/>
      <c r="E58" s="49"/>
      <c r="F58" s="52"/>
      <c r="G58" s="60"/>
      <c r="H58" s="54"/>
      <c r="I58" s="55"/>
      <c r="J58" s="56"/>
    </row>
    <row r="59" spans="1:10" x14ac:dyDescent="0.3">
      <c r="A59" s="49"/>
      <c r="B59" s="59"/>
      <c r="C59" s="59"/>
      <c r="D59" s="51"/>
      <c r="E59" s="49"/>
      <c r="F59" s="52"/>
      <c r="G59" s="60"/>
      <c r="H59" s="54"/>
      <c r="I59" s="55"/>
      <c r="J59" s="56"/>
    </row>
    <row r="60" spans="1:10" x14ac:dyDescent="0.3">
      <c r="A60" s="49"/>
      <c r="B60" s="59"/>
      <c r="C60" s="59"/>
      <c r="D60" s="51"/>
      <c r="E60" s="49"/>
      <c r="F60" s="52"/>
      <c r="G60" s="60"/>
      <c r="H60" s="54"/>
      <c r="I60" s="55"/>
      <c r="J60" s="56"/>
    </row>
    <row r="61" spans="1:10" x14ac:dyDescent="0.3">
      <c r="A61" s="49"/>
      <c r="B61" s="59"/>
      <c r="C61" s="59"/>
      <c r="D61" s="51"/>
      <c r="E61" s="49"/>
      <c r="F61" s="52"/>
      <c r="G61" s="60"/>
      <c r="H61" s="54"/>
      <c r="I61" s="55"/>
      <c r="J61" s="56"/>
    </row>
    <row r="62" spans="1:10" x14ac:dyDescent="0.3">
      <c r="A62" s="49"/>
      <c r="B62" s="59"/>
      <c r="C62" s="59"/>
      <c r="D62" s="51"/>
      <c r="E62" s="49"/>
      <c r="F62" s="52"/>
      <c r="G62" s="60"/>
      <c r="H62" s="54"/>
      <c r="I62" s="55"/>
      <c r="J62" s="56"/>
    </row>
    <row r="63" spans="1:10" x14ac:dyDescent="0.3">
      <c r="A63" s="49"/>
      <c r="B63" s="50"/>
      <c r="C63" s="50"/>
      <c r="D63" s="51"/>
      <c r="E63" s="49"/>
      <c r="F63" s="52"/>
      <c r="G63" s="53"/>
      <c r="H63" s="54"/>
      <c r="I63" s="55"/>
      <c r="J63" s="56"/>
    </row>
    <row r="64" spans="1:10" x14ac:dyDescent="0.3">
      <c r="A64" s="49"/>
      <c r="B64" s="61"/>
      <c r="C64" s="61"/>
      <c r="D64" s="51"/>
      <c r="E64" s="49"/>
      <c r="F64" s="52"/>
      <c r="G64" s="62"/>
      <c r="H64" s="54"/>
      <c r="I64" s="55"/>
      <c r="J64" s="56"/>
    </row>
    <row r="65" spans="1:10" x14ac:dyDescent="0.3">
      <c r="A65" s="49"/>
      <c r="B65" s="61"/>
      <c r="C65" s="61"/>
      <c r="D65" s="51"/>
      <c r="E65" s="49"/>
      <c r="F65" s="52"/>
      <c r="G65" s="62"/>
      <c r="H65" s="54"/>
      <c r="I65" s="55"/>
      <c r="J65" s="56"/>
    </row>
    <row r="66" spans="1:10" x14ac:dyDescent="0.3">
      <c r="A66" s="49"/>
      <c r="B66" s="63"/>
      <c r="C66" s="64"/>
      <c r="D66" s="51"/>
      <c r="E66" s="49"/>
      <c r="F66" s="52"/>
      <c r="G66" s="53"/>
      <c r="H66" s="54"/>
      <c r="I66" s="55"/>
      <c r="J66" s="56"/>
    </row>
    <row r="67" spans="1:10" x14ac:dyDescent="0.3">
      <c r="A67" s="49"/>
      <c r="B67" s="13"/>
      <c r="C67" s="13"/>
      <c r="D67" s="51"/>
      <c r="E67" s="49"/>
      <c r="F67" s="52"/>
      <c r="G67" s="53"/>
      <c r="H67" s="54"/>
      <c r="I67" s="55"/>
      <c r="J67" s="56"/>
    </row>
    <row r="68" spans="1:10" x14ac:dyDescent="0.3">
      <c r="A68" s="49"/>
      <c r="B68" s="13"/>
      <c r="C68" s="13"/>
      <c r="D68" s="51"/>
      <c r="E68" s="49"/>
      <c r="F68" s="52"/>
      <c r="G68" s="53"/>
      <c r="H68" s="54"/>
      <c r="I68" s="55"/>
      <c r="J68" s="56"/>
    </row>
    <row r="69" spans="1:10" x14ac:dyDescent="0.3">
      <c r="A69" s="49"/>
      <c r="B69" s="13"/>
      <c r="C69" s="13"/>
      <c r="D69" s="51"/>
      <c r="E69" s="49"/>
      <c r="F69" s="52"/>
      <c r="G69" s="53"/>
      <c r="H69" s="54"/>
      <c r="I69" s="55"/>
      <c r="J69" s="56"/>
    </row>
    <row r="70" spans="1:10" x14ac:dyDescent="0.3">
      <c r="A70" s="49"/>
      <c r="B70" s="13"/>
      <c r="C70" s="13"/>
      <c r="D70" s="51"/>
      <c r="E70" s="49"/>
      <c r="F70" s="52"/>
      <c r="G70" s="53"/>
      <c r="H70" s="54"/>
      <c r="I70" s="55"/>
      <c r="J70" s="56"/>
    </row>
    <row r="71" spans="1:10" x14ac:dyDescent="0.3">
      <c r="A71" s="49"/>
      <c r="B71" s="65"/>
      <c r="C71" s="13"/>
      <c r="D71" s="51"/>
      <c r="E71" s="49"/>
      <c r="F71" s="52"/>
      <c r="G71" s="53"/>
      <c r="H71" s="54"/>
      <c r="I71" s="55"/>
      <c r="J71" s="56"/>
    </row>
    <row r="72" spans="1:10" s="41" customFormat="1" x14ac:dyDescent="0.3">
      <c r="A72" s="49"/>
      <c r="B72" s="66"/>
      <c r="C72" s="13"/>
      <c r="D72" s="51"/>
      <c r="E72" s="49"/>
      <c r="F72" s="67"/>
      <c r="G72" s="53"/>
      <c r="H72" s="54"/>
      <c r="I72" s="55"/>
      <c r="J72" s="56"/>
    </row>
    <row r="73" spans="1:10" x14ac:dyDescent="0.3">
      <c r="A73" s="49"/>
      <c r="B73" s="68"/>
      <c r="C73" s="68"/>
      <c r="D73" s="51"/>
      <c r="E73" s="49"/>
      <c r="F73" s="52"/>
      <c r="G73" s="53"/>
      <c r="H73" s="54"/>
      <c r="I73" s="55"/>
      <c r="J73" s="56"/>
    </row>
    <row r="74" spans="1:10" ht="15.6" x14ac:dyDescent="0.3">
      <c r="A74" s="49"/>
      <c r="B74" s="69"/>
      <c r="C74" s="69"/>
      <c r="D74" s="69"/>
      <c r="E74" s="69"/>
      <c r="F74" s="69"/>
      <c r="G74" s="69"/>
      <c r="H74" s="70"/>
      <c r="I74" s="71"/>
      <c r="J74" s="72"/>
    </row>
    <row r="75" spans="1:10" x14ac:dyDescent="0.3">
      <c r="A75" s="12"/>
      <c r="B75" s="12"/>
      <c r="C75" s="12"/>
      <c r="D75" s="12"/>
      <c r="E75" s="12"/>
      <c r="F75" s="12"/>
      <c r="G75" s="12"/>
      <c r="H75" s="12"/>
      <c r="I75" s="12"/>
      <c r="J75" s="12"/>
    </row>
    <row r="76" spans="1:10" x14ac:dyDescent="0.3">
      <c r="A76" s="12"/>
      <c r="B76" s="12"/>
      <c r="C76" s="12"/>
      <c r="D76" s="12"/>
      <c r="E76" s="12"/>
      <c r="F76" s="12"/>
      <c r="G76" s="12"/>
      <c r="H76" s="12"/>
      <c r="I76" s="12"/>
      <c r="J76" s="12"/>
    </row>
    <row r="77" spans="1:10" x14ac:dyDescent="0.3">
      <c r="A77" s="12"/>
      <c r="B77" s="12"/>
      <c r="C77" s="12"/>
      <c r="D77" s="12"/>
      <c r="E77" s="12"/>
      <c r="F77" s="12"/>
      <c r="G77" s="12"/>
      <c r="H77" s="12"/>
      <c r="I77" s="12"/>
      <c r="J77" s="12"/>
    </row>
    <row r="78" spans="1:10" x14ac:dyDescent="0.3">
      <c r="A78" s="12"/>
      <c r="B78" s="12"/>
      <c r="C78" s="12"/>
      <c r="D78" s="12"/>
      <c r="E78" s="12"/>
      <c r="F78" s="12"/>
      <c r="G78" s="12"/>
      <c r="H78" s="12"/>
      <c r="I78" s="12"/>
      <c r="J78" s="12"/>
    </row>
    <row r="79" spans="1:10" x14ac:dyDescent="0.3">
      <c r="A79" s="12"/>
      <c r="B79" s="12"/>
      <c r="C79" s="12"/>
      <c r="D79" s="12"/>
      <c r="E79" s="12"/>
      <c r="F79" s="12"/>
      <c r="G79" s="12"/>
      <c r="H79" s="12"/>
      <c r="I79" s="12"/>
      <c r="J79" s="12"/>
    </row>
    <row r="80" spans="1:10" x14ac:dyDescent="0.3">
      <c r="A80" s="12"/>
      <c r="B80" s="12"/>
      <c r="C80" s="12"/>
      <c r="D80" s="12"/>
      <c r="E80" s="12"/>
      <c r="F80" s="12"/>
      <c r="G80" s="12"/>
      <c r="H80" s="12"/>
      <c r="I80" s="12"/>
      <c r="J80" s="12"/>
    </row>
    <row r="81" spans="1:10" x14ac:dyDescent="0.3">
      <c r="A81" s="12"/>
      <c r="B81" s="12"/>
      <c r="C81" s="12"/>
      <c r="D81" s="12"/>
      <c r="E81" s="12"/>
      <c r="F81" s="12"/>
      <c r="G81" s="12"/>
      <c r="H81" s="12"/>
      <c r="I81" s="12"/>
      <c r="J81" s="12"/>
    </row>
    <row r="82" spans="1:10" x14ac:dyDescent="0.3">
      <c r="A82" s="12"/>
      <c r="B82" s="12"/>
      <c r="C82" s="12"/>
      <c r="D82" s="12"/>
      <c r="E82" s="12"/>
      <c r="F82" s="12"/>
      <c r="G82" s="12"/>
      <c r="H82" s="12"/>
      <c r="I82" s="12"/>
      <c r="J82" s="12"/>
    </row>
  </sheetData>
  <mergeCells count="21">
    <mergeCell ref="A44:J44"/>
    <mergeCell ref="A40:G40"/>
    <mergeCell ref="A9:J9"/>
    <mergeCell ref="A4:J4"/>
    <mergeCell ref="A6:A7"/>
    <mergeCell ref="B6:B7"/>
    <mergeCell ref="E6:E7"/>
    <mergeCell ref="F6:F7"/>
    <mergeCell ref="G6:G7"/>
    <mergeCell ref="H6:H7"/>
    <mergeCell ref="I6:I7"/>
    <mergeCell ref="J6:J7"/>
    <mergeCell ref="H46:H47"/>
    <mergeCell ref="I46:I47"/>
    <mergeCell ref="J46:J47"/>
    <mergeCell ref="A49:J49"/>
    <mergeCell ref="A46:A47"/>
    <mergeCell ref="B46:B47"/>
    <mergeCell ref="E46:E47"/>
    <mergeCell ref="F46:F47"/>
    <mergeCell ref="G46:G47"/>
  </mergeCells>
  <pageMargins left="0.70866141732283472" right="0.70866141732283472" top="0.74803149606299213" bottom="0.74803149606299213" header="0.31496062992125984" footer="0.31496062992125984"/>
  <pageSetup paperSize="9" scale="7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Zadanie 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m.woszczek</dc:creator>
  <cp:lastModifiedBy>m.woszczek</cp:lastModifiedBy>
  <cp:lastPrinted>2023-06-15T07:53:06Z</cp:lastPrinted>
  <dcterms:created xsi:type="dcterms:W3CDTF">2023-03-20T07:21:08Z</dcterms:created>
  <dcterms:modified xsi:type="dcterms:W3CDTF">2023-06-23T04:55:28Z</dcterms:modified>
</cp:coreProperties>
</file>